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255" windowWidth="28830" windowHeight="6240"/>
  </bookViews>
  <sheets>
    <sheet name="様式5-2（特例増設用）" sheetId="8" r:id="rId1"/>
    <sheet name="別紙１" sheetId="10" r:id="rId2"/>
    <sheet name="別紙２" sheetId="11" r:id="rId3"/>
    <sheet name="リスト" sheetId="9" state="hidden" r:id="rId4"/>
  </sheets>
  <definedNames>
    <definedName name="_xlnm.Print_Area" localSheetId="1">別紙１!$A$1:$AD$43</definedName>
  </definedNames>
  <calcPr calcId="145621"/>
</workbook>
</file>

<file path=xl/calcChain.xml><?xml version="1.0" encoding="utf-8"?>
<calcChain xmlns="http://schemas.openxmlformats.org/spreadsheetml/2006/main">
  <c r="V34" i="10" l="1"/>
  <c r="S34" i="10"/>
  <c r="P34" i="10"/>
  <c r="X34" i="10" l="1"/>
  <c r="AC27" i="11" l="1"/>
  <c r="AC26" i="11"/>
  <c r="Y26" i="11" s="1"/>
  <c r="AC25" i="11"/>
  <c r="Y25" i="11" s="1"/>
  <c r="AC24" i="11"/>
  <c r="Y24" i="11" s="1"/>
  <c r="AC23" i="11"/>
  <c r="Y23" i="11" s="1"/>
  <c r="AC22" i="11"/>
  <c r="AC21" i="11"/>
  <c r="AC20" i="11"/>
  <c r="AC19" i="11"/>
  <c r="AC18" i="11"/>
  <c r="Y18" i="11" s="1"/>
  <c r="AC17" i="11"/>
  <c r="Y17" i="11" s="1"/>
  <c r="AC16" i="11"/>
  <c r="Y16" i="11" s="1"/>
  <c r="Y27" i="11"/>
  <c r="Y22" i="11"/>
  <c r="Y21" i="11"/>
  <c r="Y20" i="11"/>
  <c r="Y19" i="11"/>
  <c r="AE28" i="11"/>
  <c r="AF28" i="11"/>
  <c r="AG28" i="11"/>
  <c r="W28" i="11"/>
  <c r="AC28" i="11" l="1"/>
  <c r="AB42" i="10"/>
  <c r="U41" i="8" s="1"/>
  <c r="R33" i="8" l="1"/>
  <c r="E8" i="10" l="1"/>
  <c r="Y33" i="8" l="1"/>
  <c r="V33" i="8"/>
  <c r="N19" i="10"/>
  <c r="N18" i="10"/>
  <c r="N17" i="10"/>
  <c r="N16" i="10"/>
  <c r="N15" i="10"/>
  <c r="N14" i="10"/>
  <c r="N13" i="10"/>
  <c r="N12" i="10"/>
  <c r="N11" i="10"/>
  <c r="N10" i="10"/>
  <c r="N9" i="10"/>
  <c r="E19" i="10"/>
  <c r="E18" i="10"/>
  <c r="E17" i="10"/>
  <c r="E16" i="10"/>
  <c r="E15" i="10"/>
  <c r="E14" i="10"/>
  <c r="E13" i="10"/>
  <c r="E12" i="10"/>
  <c r="E11" i="10"/>
  <c r="E10" i="10"/>
  <c r="E9" i="10"/>
  <c r="N8" i="10"/>
  <c r="AA28" i="11" l="1"/>
  <c r="W29" i="11"/>
  <c r="AB28" i="10" s="1"/>
  <c r="X28" i="11"/>
  <c r="X29" i="11" s="1"/>
  <c r="AB30" i="10" l="1"/>
  <c r="U39" i="8" s="1"/>
  <c r="Y29" i="11"/>
  <c r="AB34" i="10" s="1"/>
  <c r="AB36" i="10" s="1"/>
  <c r="U40" i="8" s="1"/>
  <c r="Y28" i="11"/>
</calcChain>
</file>

<file path=xl/comments1.xml><?xml version="1.0" encoding="utf-8"?>
<comments xmlns="http://schemas.openxmlformats.org/spreadsheetml/2006/main">
  <authors>
    <author>電源地域振興センター</author>
  </authors>
  <commentList>
    <comment ref="AD11" authorId="0">
      <text>
        <r>
          <rPr>
            <b/>
            <sz val="9"/>
            <color indexed="81"/>
            <rFont val="ＭＳ Ｐゴシック"/>
            <family val="3"/>
            <charset val="128"/>
          </rPr>
          <t>ドロップダウンリストより選択
　　　　　（上期・下期）</t>
        </r>
      </text>
    </comment>
    <comment ref="AA12" authorId="0">
      <text>
        <r>
          <rPr>
            <b/>
            <sz val="9"/>
            <color indexed="81"/>
            <rFont val="ＭＳ Ｐゴシック"/>
            <family val="3"/>
            <charset val="128"/>
          </rPr>
          <t>ドロップダウンリストより選択
　　　　（新設・増設）</t>
        </r>
      </text>
    </comment>
    <comment ref="AA13" authorId="0">
      <text>
        <r>
          <rPr>
            <b/>
            <sz val="9"/>
            <color indexed="81"/>
            <rFont val="ＭＳ Ｐゴシック"/>
            <family val="3"/>
            <charset val="128"/>
          </rPr>
          <t>ドロップダウンリストより選択
　　　　（所在・隣接）</t>
        </r>
      </text>
    </comment>
  </commentList>
</comments>
</file>

<file path=xl/comments2.xml><?xml version="1.0" encoding="utf-8"?>
<comments xmlns="http://schemas.openxmlformats.org/spreadsheetml/2006/main">
  <authors>
    <author>電源地域振興センター</author>
  </authors>
  <commentList>
    <comment ref="T9" authorId="0">
      <text>
        <r>
          <rPr>
            <b/>
            <sz val="12"/>
            <color indexed="81"/>
            <rFont val="ＭＳ Ｐゴシック"/>
            <family val="3"/>
            <charset val="128"/>
          </rPr>
          <t>ドロップダウンリストより選択
　　　　　（有・無）</t>
        </r>
      </text>
    </comment>
  </commentList>
</comments>
</file>

<file path=xl/sharedStrings.xml><?xml version="1.0" encoding="utf-8"?>
<sst xmlns="http://schemas.openxmlformats.org/spreadsheetml/2006/main" count="427" uniqueCount="249">
  <si>
    <t>人</t>
    <rPh sb="0" eb="1">
      <t>ニン</t>
    </rPh>
    <phoneticPr fontId="1"/>
  </si>
  <si>
    <t>基礎雇用者数</t>
  </si>
  <si>
    <t>　</t>
    <phoneticPr fontId="1"/>
  </si>
  <si>
    <t>平成</t>
  </si>
  <si>
    <t>年</t>
    <rPh sb="0" eb="1">
      <t>ネン</t>
    </rPh>
    <phoneticPr fontId="1"/>
  </si>
  <si>
    <t>月</t>
    <rPh sb="0" eb="1">
      <t>ツキ</t>
    </rPh>
    <phoneticPr fontId="1"/>
  </si>
  <si>
    <t>日</t>
    <rPh sb="0" eb="1">
      <t>ニチ</t>
    </rPh>
    <phoneticPr fontId="1"/>
  </si>
  <si>
    <t>○契約種別</t>
    <rPh sb="1" eb="3">
      <t>ケイヤク</t>
    </rPh>
    <rPh sb="3" eb="5">
      <t>シュベツ</t>
    </rPh>
    <phoneticPr fontId="1"/>
  </si>
  <si>
    <t>（全て小数点以下切り捨て）</t>
    <rPh sb="1" eb="2">
      <t>スベ</t>
    </rPh>
    <rPh sb="3" eb="6">
      <t>ショウスウテン</t>
    </rPh>
    <rPh sb="6" eb="8">
      <t>イカ</t>
    </rPh>
    <rPh sb="8" eb="9">
      <t>キ</t>
    </rPh>
    <rPh sb="10" eb="11">
      <t>ス</t>
    </rPh>
    <phoneticPr fontId="1"/>
  </si>
  <si>
    <t>帳票月分</t>
    <rPh sb="0" eb="2">
      <t>チョウヒョウ</t>
    </rPh>
    <rPh sb="2" eb="4">
      <t>ツキブン</t>
    </rPh>
    <phoneticPr fontId="1"/>
  </si>
  <si>
    <t>使用期間</t>
    <rPh sb="0" eb="2">
      <t>シヨウ</t>
    </rPh>
    <rPh sb="2" eb="4">
      <t>キカン</t>
    </rPh>
    <phoneticPr fontId="1"/>
  </si>
  <si>
    <t>検針日</t>
    <rPh sb="0" eb="3">
      <t>ケンシンビ</t>
    </rPh>
    <phoneticPr fontId="1"/>
  </si>
  <si>
    <t>支払日</t>
    <rPh sb="0" eb="2">
      <t>シハライ</t>
    </rPh>
    <rPh sb="2" eb="3">
      <t>ヒ</t>
    </rPh>
    <phoneticPr fontId="1"/>
  </si>
  <si>
    <t>契約電力</t>
    <rPh sb="0" eb="2">
      <t>ケイヤク</t>
    </rPh>
    <rPh sb="2" eb="4">
      <t>デンリョク</t>
    </rPh>
    <phoneticPr fontId="1"/>
  </si>
  <si>
    <t>早収料金(a)</t>
    <rPh sb="0" eb="1">
      <t>ハヤ</t>
    </rPh>
    <rPh sb="1" eb="2">
      <t>オサム</t>
    </rPh>
    <rPh sb="2" eb="4">
      <t>リョウキン</t>
    </rPh>
    <phoneticPr fontId="1"/>
  </si>
  <si>
    <t>その他料金(b)</t>
    <rPh sb="2" eb="3">
      <t>タ</t>
    </rPh>
    <rPh sb="3" eb="5">
      <t>リョウキン</t>
    </rPh>
    <phoneticPr fontId="1"/>
  </si>
  <si>
    <t>電気料金(a+b)</t>
    <rPh sb="0" eb="2">
      <t>デンキ</t>
    </rPh>
    <rPh sb="2" eb="4">
      <t>リョウキン</t>
    </rPh>
    <phoneticPr fontId="1"/>
  </si>
  <si>
    <t>消費税等(ｃ)</t>
    <rPh sb="0" eb="3">
      <t>ショウヒゼイ</t>
    </rPh>
    <rPh sb="3" eb="4">
      <t>ナド</t>
    </rPh>
    <phoneticPr fontId="1"/>
  </si>
  <si>
    <t>請求金額(a+b+c)</t>
    <rPh sb="0" eb="2">
      <t>セイキュウ</t>
    </rPh>
    <rPh sb="2" eb="4">
      <t>キンガク</t>
    </rPh>
    <phoneticPr fontId="1"/>
  </si>
  <si>
    <t>(円)</t>
    <rPh sb="1" eb="2">
      <t>エン</t>
    </rPh>
    <phoneticPr fontId="1"/>
  </si>
  <si>
    <t>①</t>
    <phoneticPr fontId="1"/>
  </si>
  <si>
    <t>月分</t>
  </si>
  <si>
    <t>／</t>
  </si>
  <si>
    <t>～</t>
  </si>
  <si>
    <t>②</t>
    <phoneticPr fontId="1"/>
  </si>
  <si>
    <t>③</t>
    <phoneticPr fontId="1"/>
  </si>
  <si>
    <t>④</t>
    <phoneticPr fontId="1"/>
  </si>
  <si>
    <t>⑤</t>
    <phoneticPr fontId="1"/>
  </si>
  <si>
    <t>⑥</t>
    <phoneticPr fontId="1"/>
  </si>
  <si>
    <t>⑦</t>
    <phoneticPr fontId="1"/>
  </si>
  <si>
    <t>合　　　　計</t>
    <rPh sb="0" eb="1">
      <t>ゴウ</t>
    </rPh>
    <rPh sb="5" eb="6">
      <t>ケイ</t>
    </rPh>
    <phoneticPr fontId="1"/>
  </si>
  <si>
    <t>⑧</t>
    <phoneticPr fontId="1"/>
  </si>
  <si>
    <t>⑨</t>
    <phoneticPr fontId="1"/>
  </si>
  <si>
    <t>⑩</t>
    <phoneticPr fontId="1"/>
  </si>
  <si>
    <t>⑪</t>
    <phoneticPr fontId="1"/>
  </si>
  <si>
    <t>⑫</t>
    <phoneticPr fontId="1"/>
  </si>
  <si>
    <t>月　平　均</t>
    <rPh sb="0" eb="1">
      <t>ツキ</t>
    </rPh>
    <rPh sb="2" eb="3">
      <t>ヒラ</t>
    </rPh>
    <rPh sb="4" eb="5">
      <t>ヒトシ</t>
    </rPh>
    <phoneticPr fontId="5"/>
  </si>
  <si>
    <t>ＰＡ</t>
  </si>
  <si>
    <t>ＰＢ</t>
  </si>
  <si>
    <t>円</t>
  </si>
  <si>
    <t>　（３）基礎雇用者数</t>
    <rPh sb="6" eb="9">
      <t>コヨウシャ</t>
    </rPh>
    <rPh sb="9" eb="10">
      <t>スウ</t>
    </rPh>
    <phoneticPr fontId="2"/>
  </si>
  <si>
    <t>月</t>
  </si>
  <si>
    <t>月</t>
    <rPh sb="0" eb="1">
      <t>ツキ</t>
    </rPh>
    <phoneticPr fontId="2"/>
  </si>
  <si>
    <t>年</t>
  </si>
  <si>
    <t>年</t>
    <rPh sb="0" eb="1">
      <t>ネン</t>
    </rPh>
    <phoneticPr fontId="2"/>
  </si>
  <si>
    <t>平成</t>
    <rPh sb="0" eb="2">
      <t>ヘイセイ</t>
    </rPh>
    <phoneticPr fontId="2"/>
  </si>
  <si>
    <t>日</t>
  </si>
  <si>
    <t>始　期</t>
    <rPh sb="0" eb="1">
      <t>ハジメ</t>
    </rPh>
    <rPh sb="2" eb="3">
      <t>キ</t>
    </rPh>
    <phoneticPr fontId="1"/>
  </si>
  <si>
    <t>記号</t>
    <rPh sb="0" eb="2">
      <t>キゴウ</t>
    </rPh>
    <phoneticPr fontId="2"/>
  </si>
  <si>
    <t>LＡ</t>
  </si>
  <si>
    <t>LＢ</t>
  </si>
  <si>
    <t>様式５－２の別紙１</t>
    <rPh sb="0" eb="2">
      <t>ヨウシキ</t>
    </rPh>
    <rPh sb="6" eb="8">
      <t>ベッシ</t>
    </rPh>
    <phoneticPr fontId="2"/>
  </si>
  <si>
    <t>様式５－２の別紙２</t>
    <phoneticPr fontId="5"/>
  </si>
  <si>
    <t>・契約種別が複数ある場合は、別途電力契約ごとに集計表を作成し、各月分ごとに合算して記入</t>
    <rPh sb="1" eb="3">
      <t>ケイヤク</t>
    </rPh>
    <rPh sb="3" eb="5">
      <t>シュベツ</t>
    </rPh>
    <rPh sb="6" eb="8">
      <t>フクスウ</t>
    </rPh>
    <rPh sb="10" eb="12">
      <t>バアイ</t>
    </rPh>
    <rPh sb="14" eb="16">
      <t>ベット</t>
    </rPh>
    <rPh sb="16" eb="18">
      <t>デンリョク</t>
    </rPh>
    <rPh sb="18" eb="20">
      <t>ケイヤク</t>
    </rPh>
    <rPh sb="23" eb="25">
      <t>シュウケイ</t>
    </rPh>
    <rPh sb="25" eb="26">
      <t>ヒョウ</t>
    </rPh>
    <rPh sb="27" eb="29">
      <t>サクセイ</t>
    </rPh>
    <rPh sb="31" eb="32">
      <t>カク</t>
    </rPh>
    <rPh sb="32" eb="33">
      <t>ツキ</t>
    </rPh>
    <rPh sb="33" eb="34">
      <t>ブン</t>
    </rPh>
    <rPh sb="37" eb="39">
      <t>ガッサン</t>
    </rPh>
    <rPh sb="41" eb="43">
      <t>キニュウ</t>
    </rPh>
    <phoneticPr fontId="1"/>
  </si>
  <si>
    <t>計</t>
    <rPh sb="0" eb="1">
      <t>ケイ</t>
    </rPh>
    <phoneticPr fontId="1"/>
  </si>
  <si>
    <t>月</t>
    <rPh sb="0" eb="1">
      <t>ツキ</t>
    </rPh>
    <phoneticPr fontId="1"/>
  </si>
  <si>
    <t>年</t>
    <rPh sb="0" eb="1">
      <t>ネン</t>
    </rPh>
    <phoneticPr fontId="1"/>
  </si>
  <si>
    <t>平成</t>
    <rPh sb="0" eb="2">
      <t>ヘイセイ</t>
    </rPh>
    <phoneticPr fontId="1"/>
  </si>
  <si>
    <t>（円）</t>
    <rPh sb="1" eb="2">
      <t>エン</t>
    </rPh>
    <phoneticPr fontId="1"/>
  </si>
  <si>
    <t>設置・保管場所</t>
  </si>
  <si>
    <t>取得の時期</t>
    <rPh sb="0" eb="2">
      <t>シュトク</t>
    </rPh>
    <rPh sb="3" eb="5">
      <t>ジキ</t>
    </rPh>
    <phoneticPr fontId="1"/>
  </si>
  <si>
    <t>数量</t>
    <rPh sb="0" eb="2">
      <t>スウリョウ</t>
    </rPh>
    <phoneticPr fontId="1"/>
  </si>
  <si>
    <t>固定資産の名称</t>
    <rPh sb="0" eb="2">
      <t>コテイ</t>
    </rPh>
    <rPh sb="2" eb="4">
      <t>シサン</t>
    </rPh>
    <rPh sb="5" eb="7">
      <t>メイショウ</t>
    </rPh>
    <phoneticPr fontId="1"/>
  </si>
  <si>
    <t>企業立地日</t>
    <phoneticPr fontId="1"/>
  </si>
  <si>
    <t>企　業　名（法人名又は個人名）</t>
    <rPh sb="0" eb="1">
      <t>キ</t>
    </rPh>
    <rPh sb="2" eb="3">
      <t>ギョウ</t>
    </rPh>
    <rPh sb="4" eb="5">
      <t>メイ</t>
    </rPh>
    <rPh sb="6" eb="8">
      <t>ホウジン</t>
    </rPh>
    <rPh sb="8" eb="9">
      <t>メイ</t>
    </rPh>
    <rPh sb="9" eb="10">
      <t>マタ</t>
    </rPh>
    <rPh sb="11" eb="14">
      <t>コジンメイ</t>
    </rPh>
    <phoneticPr fontId="1"/>
  </si>
  <si>
    <t>１．申請者</t>
    <rPh sb="2" eb="5">
      <t>シンセイシャ</t>
    </rPh>
    <phoneticPr fontId="1"/>
  </si>
  <si>
    <t>（kW）</t>
    <phoneticPr fontId="2"/>
  </si>
  <si>
    <t>３．平均契約電力、平均支払電気料金の算定</t>
    <rPh sb="2" eb="4">
      <t>ヘイキン</t>
    </rPh>
    <rPh sb="4" eb="6">
      <t>ケイヤク</t>
    </rPh>
    <rPh sb="6" eb="8">
      <t>デンリョク</t>
    </rPh>
    <rPh sb="9" eb="11">
      <t>ヘイキン</t>
    </rPh>
    <rPh sb="11" eb="13">
      <t>シハラ</t>
    </rPh>
    <rPh sb="13" eb="15">
      <t>デンキ</t>
    </rPh>
    <rPh sb="15" eb="17">
      <t>リョウキン</t>
    </rPh>
    <rPh sb="18" eb="20">
      <t>サンテイ</t>
    </rPh>
    <phoneticPr fontId="5"/>
  </si>
  <si>
    <t>特例増設に係る付属書類</t>
    <rPh sb="0" eb="2">
      <t>トクレイ</t>
    </rPh>
    <rPh sb="2" eb="4">
      <t>ゾウセツ</t>
    </rPh>
    <rPh sb="5" eb="6">
      <t>カカ</t>
    </rPh>
    <rPh sb="7" eb="9">
      <t>フゾク</t>
    </rPh>
    <rPh sb="9" eb="11">
      <t>ショルイ</t>
    </rPh>
    <phoneticPr fontId="1"/>
  </si>
  <si>
    <t>特例増設に係る基礎数値算出表</t>
    <rPh sb="0" eb="2">
      <t>トクレイ</t>
    </rPh>
    <rPh sb="2" eb="4">
      <t>ゾウセツ</t>
    </rPh>
    <rPh sb="5" eb="6">
      <t>カカ</t>
    </rPh>
    <rPh sb="7" eb="9">
      <t>キソ</t>
    </rPh>
    <rPh sb="9" eb="11">
      <t>スウチ</t>
    </rPh>
    <rPh sb="11" eb="12">
      <t>サン</t>
    </rPh>
    <rPh sb="12" eb="13">
      <t>デ</t>
    </rPh>
    <rPh sb="13" eb="14">
      <t>ヒョウ</t>
    </rPh>
    <phoneticPr fontId="1"/>
  </si>
  <si>
    <t>　　　ａ．初回申請時は旧制度適用、その後１回目の特例増設をした場合</t>
    <rPh sb="5" eb="7">
      <t>ショカイ</t>
    </rPh>
    <rPh sb="7" eb="9">
      <t>シンセイ</t>
    </rPh>
    <rPh sb="9" eb="10">
      <t>ジ</t>
    </rPh>
    <rPh sb="11" eb="12">
      <t>キュウ</t>
    </rPh>
    <rPh sb="12" eb="14">
      <t>セイド</t>
    </rPh>
    <rPh sb="14" eb="16">
      <t>テキヨウ</t>
    </rPh>
    <rPh sb="19" eb="20">
      <t>アト</t>
    </rPh>
    <rPh sb="21" eb="22">
      <t>カイ</t>
    </rPh>
    <rPh sb="22" eb="23">
      <t>メ</t>
    </rPh>
    <rPh sb="24" eb="26">
      <t>トクレイ</t>
    </rPh>
    <rPh sb="26" eb="28">
      <t>ゾウセツ</t>
    </rPh>
    <rPh sb="31" eb="33">
      <t>バアイ</t>
    </rPh>
    <phoneticPr fontId="2"/>
  </si>
  <si>
    <t>基礎数値は別紙の「特例増設に係る基礎数値算出表」による。</t>
    <rPh sb="0" eb="2">
      <t>キソ</t>
    </rPh>
    <rPh sb="2" eb="4">
      <t>スウチ</t>
    </rPh>
    <rPh sb="5" eb="7">
      <t>ベッシ</t>
    </rPh>
    <rPh sb="9" eb="11">
      <t>トクレイ</t>
    </rPh>
    <rPh sb="11" eb="13">
      <t>ゾウセツ</t>
    </rPh>
    <rPh sb="14" eb="15">
      <t>カカ</t>
    </rPh>
    <rPh sb="16" eb="18">
      <t>キソ</t>
    </rPh>
    <rPh sb="18" eb="20">
      <t>スウチ</t>
    </rPh>
    <rPh sb="20" eb="22">
      <t>サンシュツ</t>
    </rPh>
    <rPh sb="22" eb="23">
      <t>ヒョウ</t>
    </rPh>
    <phoneticPr fontId="1"/>
  </si>
  <si>
    <t>３．当初の企業立地に関する事項</t>
    <rPh sb="2" eb="4">
      <t>トウショ</t>
    </rPh>
    <rPh sb="5" eb="7">
      <t>キギョウ</t>
    </rPh>
    <rPh sb="7" eb="9">
      <t>リッチ</t>
    </rPh>
    <rPh sb="10" eb="11">
      <t>カン</t>
    </rPh>
    <rPh sb="13" eb="15">
      <t>ジコウ</t>
    </rPh>
    <phoneticPr fontId="1"/>
  </si>
  <si>
    <t>○今回の特例増設日</t>
    <rPh sb="1" eb="3">
      <t>コンカイ</t>
    </rPh>
    <rPh sb="4" eb="6">
      <t>トクレイ</t>
    </rPh>
    <rPh sb="6" eb="8">
      <t>ゾウセツ</t>
    </rPh>
    <rPh sb="8" eb="9">
      <t>ヒ</t>
    </rPh>
    <phoneticPr fontId="5"/>
  </si>
  <si>
    <t>６．今回の特例増設による交付期間延長に適用される基礎数値</t>
    <rPh sb="2" eb="4">
      <t>コンカイ</t>
    </rPh>
    <rPh sb="5" eb="7">
      <t>トクレイ</t>
    </rPh>
    <rPh sb="7" eb="9">
      <t>ゾウセツ</t>
    </rPh>
    <rPh sb="12" eb="14">
      <t>コウフ</t>
    </rPh>
    <rPh sb="14" eb="16">
      <t>キカン</t>
    </rPh>
    <rPh sb="16" eb="18">
      <t>エンチョウ</t>
    </rPh>
    <rPh sb="19" eb="21">
      <t>テキヨウ</t>
    </rPh>
    <rPh sb="24" eb="26">
      <t>キソ</t>
    </rPh>
    <rPh sb="26" eb="28">
      <t>スウチ</t>
    </rPh>
    <phoneticPr fontId="1"/>
  </si>
  <si>
    <t>２．今回の特例増設に至った経緯</t>
    <rPh sb="2" eb="4">
      <t>コンカイ</t>
    </rPh>
    <rPh sb="5" eb="7">
      <t>トクレイ</t>
    </rPh>
    <rPh sb="7" eb="9">
      <t>ゾウセツ</t>
    </rPh>
    <rPh sb="10" eb="11">
      <t>イタ</t>
    </rPh>
    <rPh sb="13" eb="15">
      <t>ケイイ</t>
    </rPh>
    <phoneticPr fontId="1"/>
  </si>
  <si>
    <t>５．今回の特例増設に伴って取得した固定資産の内容</t>
    <rPh sb="2" eb="4">
      <t>コンカイ</t>
    </rPh>
    <rPh sb="5" eb="7">
      <t>トクレイ</t>
    </rPh>
    <rPh sb="7" eb="9">
      <t>ゾウセツ</t>
    </rPh>
    <rPh sb="10" eb="11">
      <t>トモナ</t>
    </rPh>
    <rPh sb="13" eb="15">
      <t>シュトク</t>
    </rPh>
    <rPh sb="17" eb="19">
      <t>コテイ</t>
    </rPh>
    <rPh sb="19" eb="21">
      <t>シサン</t>
    </rPh>
    <rPh sb="22" eb="24">
      <t>ナイヨウ</t>
    </rPh>
    <phoneticPr fontId="1"/>
  </si>
  <si>
    <t>１度目の特例増設日</t>
    <rPh sb="1" eb="2">
      <t>ド</t>
    </rPh>
    <phoneticPr fontId="6"/>
  </si>
  <si>
    <t>２度目の特例増設日</t>
    <rPh sb="1" eb="3">
      <t>ドメ</t>
    </rPh>
    <rPh sb="4" eb="6">
      <t>トクレイ</t>
    </rPh>
    <rPh sb="6" eb="8">
      <t>ゾウセツ</t>
    </rPh>
    <rPh sb="8" eb="9">
      <t>ビ</t>
    </rPh>
    <phoneticPr fontId="1"/>
  </si>
  <si>
    <t>当初の企業立地日（特例増設日１度目）の属する半期の翌半期から当該特例増設日が属する半期の前の半期までの期間の各半期の平均契約電力のうち最大のもの</t>
    <rPh sb="0" eb="2">
      <t>トウショ</t>
    </rPh>
    <rPh sb="3" eb="5">
      <t>キギョウ</t>
    </rPh>
    <rPh sb="5" eb="7">
      <t>リッチ</t>
    </rPh>
    <rPh sb="7" eb="8">
      <t>ビ</t>
    </rPh>
    <rPh sb="9" eb="11">
      <t>トクレイ</t>
    </rPh>
    <rPh sb="11" eb="13">
      <t>ゾウセツ</t>
    </rPh>
    <rPh sb="13" eb="14">
      <t>ヒ</t>
    </rPh>
    <rPh sb="15" eb="16">
      <t>ド</t>
    </rPh>
    <rPh sb="16" eb="17">
      <t>メ</t>
    </rPh>
    <rPh sb="19" eb="20">
      <t>ゾク</t>
    </rPh>
    <rPh sb="22" eb="24">
      <t>ハンキ</t>
    </rPh>
    <rPh sb="25" eb="26">
      <t>ヨク</t>
    </rPh>
    <rPh sb="26" eb="28">
      <t>ハンキ</t>
    </rPh>
    <rPh sb="30" eb="32">
      <t>トウガイ</t>
    </rPh>
    <rPh sb="32" eb="34">
      <t>トクレイ</t>
    </rPh>
    <rPh sb="34" eb="36">
      <t>ゾウセツ</t>
    </rPh>
    <rPh sb="36" eb="37">
      <t>ヒ</t>
    </rPh>
    <rPh sb="38" eb="39">
      <t>ゾク</t>
    </rPh>
    <rPh sb="41" eb="43">
      <t>ハンキ</t>
    </rPh>
    <rPh sb="44" eb="45">
      <t>マエ</t>
    </rPh>
    <rPh sb="46" eb="48">
      <t>ハンキ</t>
    </rPh>
    <rPh sb="51" eb="53">
      <t>キカン</t>
    </rPh>
    <rPh sb="54" eb="55">
      <t>カク</t>
    </rPh>
    <rPh sb="55" eb="57">
      <t>ハンキ</t>
    </rPh>
    <rPh sb="58" eb="60">
      <t>ヘイキン</t>
    </rPh>
    <rPh sb="60" eb="62">
      <t>ケイヤク</t>
    </rPh>
    <rPh sb="62" eb="64">
      <t>デンリョク</t>
    </rPh>
    <rPh sb="67" eb="69">
      <t>サイダイ</t>
    </rPh>
    <phoneticPr fontId="1"/>
  </si>
  <si>
    <t>特例増設前１年間</t>
    <rPh sb="0" eb="2">
      <t>トクレイ</t>
    </rPh>
    <rPh sb="2" eb="4">
      <t>ゾウセツ</t>
    </rPh>
    <rPh sb="4" eb="5">
      <t>マエ</t>
    </rPh>
    <rPh sb="6" eb="7">
      <t>ネン</t>
    </rPh>
    <rPh sb="7" eb="8">
      <t>カン</t>
    </rPh>
    <phoneticPr fontId="5"/>
  </si>
  <si>
    <t>・特例増設日の属する月の支払分を含む過去１年間の実績を記入</t>
    <rPh sb="1" eb="3">
      <t>トクレイ</t>
    </rPh>
    <rPh sb="3" eb="5">
      <t>ゾウセツ</t>
    </rPh>
    <rPh sb="5" eb="6">
      <t>ビ</t>
    </rPh>
    <rPh sb="7" eb="8">
      <t>ゾク</t>
    </rPh>
    <rPh sb="10" eb="11">
      <t>ツキ</t>
    </rPh>
    <rPh sb="12" eb="14">
      <t>シハラ</t>
    </rPh>
    <rPh sb="14" eb="15">
      <t>ブン</t>
    </rPh>
    <rPh sb="16" eb="17">
      <t>フク</t>
    </rPh>
    <rPh sb="18" eb="20">
      <t>カコ</t>
    </rPh>
    <rPh sb="21" eb="23">
      <t>ネンカン</t>
    </rPh>
    <rPh sb="24" eb="26">
      <t>ジッセキ</t>
    </rPh>
    <rPh sb="27" eb="29">
      <t>キニュウ</t>
    </rPh>
    <phoneticPr fontId="1"/>
  </si>
  <si>
    <t>Ａ．</t>
    <phoneticPr fontId="1"/>
  </si>
  <si>
    <t>特例増設日の属する月の前1年間の平均契約電力</t>
    <phoneticPr fontId="2"/>
  </si>
  <si>
    <t>終　期</t>
    <phoneticPr fontId="2"/>
  </si>
  <si>
    <t>kW</t>
    <phoneticPr fontId="2"/>
  </si>
  <si>
    <t>Ｂ．</t>
    <phoneticPr fontId="1"/>
  </si>
  <si>
    <t>期　　日</t>
    <phoneticPr fontId="2"/>
  </si>
  <si>
    <t>ｋW</t>
    <phoneticPr fontId="6"/>
  </si>
  <si>
    <t>（年）</t>
    <phoneticPr fontId="1"/>
  </si>
  <si>
    <t>　（１）基礎契約電力</t>
    <rPh sb="4" eb="6">
      <t>キソ</t>
    </rPh>
    <rPh sb="6" eb="8">
      <t>ケイヤク</t>
    </rPh>
    <rPh sb="8" eb="10">
      <t>デンリョク</t>
    </rPh>
    <phoneticPr fontId="2"/>
  </si>
  <si>
    <t>　（２）基礎電気料金（月平均）</t>
    <rPh sb="4" eb="6">
      <t>キソ</t>
    </rPh>
    <rPh sb="6" eb="8">
      <t>デンキ</t>
    </rPh>
    <rPh sb="8" eb="10">
      <t>リョウキン</t>
    </rPh>
    <rPh sb="11" eb="12">
      <t>ツキ</t>
    </rPh>
    <rPh sb="12" eb="14">
      <t>ヘイキン</t>
    </rPh>
    <phoneticPr fontId="2"/>
  </si>
  <si>
    <t>基礎契約電力</t>
    <phoneticPr fontId="6"/>
  </si>
  <si>
    <t>基礎電気料金（月平均）</t>
    <rPh sb="8" eb="10">
      <t>ヘイキン</t>
    </rPh>
    <phoneticPr fontId="6"/>
  </si>
  <si>
    <t>H20上</t>
  </si>
  <si>
    <t>H20下</t>
  </si>
  <si>
    <t>H21上</t>
  </si>
  <si>
    <t>H21下</t>
  </si>
  <si>
    <t>H22上</t>
  </si>
  <si>
    <t>H22下</t>
  </si>
  <si>
    <t>H23上</t>
  </si>
  <si>
    <t>H23下</t>
  </si>
  <si>
    <t>H24上</t>
  </si>
  <si>
    <t>H24下</t>
  </si>
  <si>
    <t>H25上</t>
  </si>
  <si>
    <t>H25下</t>
  </si>
  <si>
    <t>H26上</t>
  </si>
  <si>
    <t>H26下</t>
  </si>
  <si>
    <t>H27上</t>
  </si>
  <si>
    <t>H27下</t>
  </si>
  <si>
    <t>H28上</t>
  </si>
  <si>
    <t>H28下</t>
  </si>
  <si>
    <t>H29上</t>
  </si>
  <si>
    <t>H29下</t>
  </si>
  <si>
    <t>H30上</t>
  </si>
  <si>
    <t>H30下</t>
  </si>
  <si>
    <t>H31上</t>
  </si>
  <si>
    <t>H31下</t>
  </si>
  <si>
    <t>H32上</t>
  </si>
  <si>
    <t>H32下</t>
  </si>
  <si>
    <t>H33上</t>
  </si>
  <si>
    <t>H33下</t>
  </si>
  <si>
    <t>半期区分</t>
    <rPh sb="0" eb="2">
      <t>ハンキ</t>
    </rPh>
    <rPh sb="2" eb="4">
      <t>クブン</t>
    </rPh>
    <phoneticPr fontId="14"/>
  </si>
  <si>
    <t>申請期</t>
    <rPh sb="0" eb="2">
      <t>シンセイ</t>
    </rPh>
    <rPh sb="2" eb="3">
      <t>キ</t>
    </rPh>
    <phoneticPr fontId="14"/>
  </si>
  <si>
    <t>H34上</t>
    <phoneticPr fontId="14"/>
  </si>
  <si>
    <t>補助対象期間</t>
    <rPh sb="0" eb="2">
      <t>ホジョ</t>
    </rPh>
    <rPh sb="2" eb="4">
      <t>タイショウ</t>
    </rPh>
    <rPh sb="4" eb="6">
      <t>キカン</t>
    </rPh>
    <phoneticPr fontId="14"/>
  </si>
  <si>
    <t>H20.4.1 ～ H20.9.30</t>
    <phoneticPr fontId="14"/>
  </si>
  <si>
    <t>H20.10.1 ～ H21.3.31</t>
    <phoneticPr fontId="14"/>
  </si>
  <si>
    <t>H21.4.1 ～ H21.9.30</t>
    <phoneticPr fontId="14"/>
  </si>
  <si>
    <t>H21.10.1 ～ H22.3.31</t>
    <phoneticPr fontId="14"/>
  </si>
  <si>
    <t>H22.4.1 ～ H22.9.30</t>
    <phoneticPr fontId="14"/>
  </si>
  <si>
    <t>H22.10.1 ～ H23.3.31</t>
    <phoneticPr fontId="14"/>
  </si>
  <si>
    <t>H23.4.1 ～ H23.9.30</t>
    <phoneticPr fontId="14"/>
  </si>
  <si>
    <t>H23.10.1 ～ H24.3.31</t>
    <phoneticPr fontId="14"/>
  </si>
  <si>
    <t>H24.4.1 ～ H24.9.30</t>
    <phoneticPr fontId="14"/>
  </si>
  <si>
    <t>H24.10.1 ～ H25.3.31</t>
    <phoneticPr fontId="14"/>
  </si>
  <si>
    <t>H25.4.1 ～ H25.9.30</t>
    <phoneticPr fontId="14"/>
  </si>
  <si>
    <t>H25.10.1 ～ H26.3.31</t>
    <phoneticPr fontId="14"/>
  </si>
  <si>
    <t>H26.4.1 ～ H26.9.30</t>
    <phoneticPr fontId="14"/>
  </si>
  <si>
    <t>H26.10.1 ～ H27.3.31</t>
    <phoneticPr fontId="14"/>
  </si>
  <si>
    <t>H27.4.1 ～ H27.9.30</t>
    <phoneticPr fontId="14"/>
  </si>
  <si>
    <t>H27.10.1 ～ H28.3.31</t>
    <phoneticPr fontId="14"/>
  </si>
  <si>
    <t>H28.4.1 ～ H28.9.30</t>
    <phoneticPr fontId="14"/>
  </si>
  <si>
    <t>H28.10.1 ～ H29.3.31</t>
    <phoneticPr fontId="14"/>
  </si>
  <si>
    <t>H29.4.1 ～ H29.9.30</t>
    <phoneticPr fontId="14"/>
  </si>
  <si>
    <t>H29.10.1 ～ H30.3.31</t>
    <phoneticPr fontId="14"/>
  </si>
  <si>
    <t>H30.4.1 ～ H30.9.30</t>
    <phoneticPr fontId="14"/>
  </si>
  <si>
    <t>H30.10.1 ～ H31.3.31</t>
    <phoneticPr fontId="14"/>
  </si>
  <si>
    <t>H31.4.1 ～ H31.9.30</t>
    <phoneticPr fontId="14"/>
  </si>
  <si>
    <t>H31.10.1 ～ H32.3.31</t>
    <phoneticPr fontId="14"/>
  </si>
  <si>
    <t>H32.4.1 ～ H32.9.30</t>
    <phoneticPr fontId="14"/>
  </si>
  <si>
    <t>H32.10.1 ～ H33.3.31</t>
    <phoneticPr fontId="14"/>
  </si>
  <si>
    <t>H33.4.1 ～ H33.9.30</t>
    <phoneticPr fontId="14"/>
  </si>
  <si>
    <t>H33.10.1 ～ H34.3.31</t>
    <phoneticPr fontId="14"/>
  </si>
  <si>
    <t>補助対象期末日</t>
    <rPh sb="0" eb="2">
      <t>ホジョ</t>
    </rPh>
    <rPh sb="2" eb="4">
      <t>タイショウ</t>
    </rPh>
    <rPh sb="4" eb="6">
      <t>キマツ</t>
    </rPh>
    <rPh sb="6" eb="7">
      <t>ヒ</t>
    </rPh>
    <phoneticPr fontId="14"/>
  </si>
  <si>
    <t>所在・隣接の区分</t>
    <phoneticPr fontId="1"/>
  </si>
  <si>
    <t>４．特例増設に関する事項</t>
    <phoneticPr fontId="6"/>
  </si>
  <si>
    <t>H34下</t>
    <phoneticPr fontId="14"/>
  </si>
  <si>
    <t>H34上</t>
    <phoneticPr fontId="14"/>
  </si>
  <si>
    <t>H35上</t>
  </si>
  <si>
    <t>H34下</t>
    <phoneticPr fontId="14"/>
  </si>
  <si>
    <t>H34.4.1 ～ H34.9.30</t>
    <phoneticPr fontId="14"/>
  </si>
  <si>
    <t>H34.10.1 ～ H35.3.31</t>
    <phoneticPr fontId="14"/>
  </si>
  <si>
    <t>[kW]</t>
    <phoneticPr fontId="1"/>
  </si>
  <si>
    <t>(円)</t>
    <phoneticPr fontId="1"/>
  </si>
  <si>
    <t>（</t>
    <phoneticPr fontId="1"/>
  </si>
  <si>
    <t>）</t>
    <phoneticPr fontId="1"/>
  </si>
  <si>
    <t>H35下</t>
    <phoneticPr fontId="14"/>
  </si>
  <si>
    <t>H36下</t>
    <phoneticPr fontId="14"/>
  </si>
  <si>
    <t>H36上</t>
    <rPh sb="3" eb="4">
      <t>ウエ</t>
    </rPh>
    <phoneticPr fontId="14"/>
  </si>
  <si>
    <t>H37上</t>
    <rPh sb="3" eb="4">
      <t>ウエ</t>
    </rPh>
    <phoneticPr fontId="14"/>
  </si>
  <si>
    <t>H35.4.1 ～ H35.9.30</t>
    <phoneticPr fontId="14"/>
  </si>
  <si>
    <t>H35.10.1 ～ H36.3.31</t>
    <phoneticPr fontId="14"/>
  </si>
  <si>
    <t>H36.4.1 ～ H36.9.30</t>
    <phoneticPr fontId="14"/>
  </si>
  <si>
    <t>H36.10.1 ～ H37.3.31</t>
    <phoneticPr fontId="14"/>
  </si>
  <si>
    <t>H37上</t>
    <phoneticPr fontId="14"/>
  </si>
  <si>
    <t>H37下</t>
    <phoneticPr fontId="14"/>
  </si>
  <si>
    <t>H38上</t>
    <rPh sb="3" eb="4">
      <t>ウエ</t>
    </rPh>
    <phoneticPr fontId="14"/>
  </si>
  <si>
    <t>H38下</t>
    <phoneticPr fontId="14"/>
  </si>
  <si>
    <t>H39上</t>
    <rPh sb="3" eb="4">
      <t>ウエ</t>
    </rPh>
    <phoneticPr fontId="14"/>
  </si>
  <si>
    <t>H37.4.1 ～ H37.9.30</t>
    <phoneticPr fontId="14"/>
  </si>
  <si>
    <t>H37.10.1 ～ H38.3.31</t>
    <phoneticPr fontId="14"/>
  </si>
  <si>
    <t>H38.4.1 ～ H38.9.30</t>
    <phoneticPr fontId="14"/>
  </si>
  <si>
    <t>H38.10.1 ～ H39.3.31</t>
    <phoneticPr fontId="14"/>
  </si>
  <si>
    <t>●その他料金（遅収料金、延滞利息、契約超過金等）について確認してください。　　</t>
    <rPh sb="3" eb="4">
      <t>タ</t>
    </rPh>
    <rPh sb="4" eb="6">
      <t>リョウキン</t>
    </rPh>
    <rPh sb="7" eb="8">
      <t>オク</t>
    </rPh>
    <rPh sb="8" eb="9">
      <t>オサム</t>
    </rPh>
    <rPh sb="12" eb="14">
      <t>エンタイ</t>
    </rPh>
    <rPh sb="14" eb="16">
      <t>リソク</t>
    </rPh>
    <rPh sb="17" eb="19">
      <t>ケイヤク</t>
    </rPh>
    <rPh sb="19" eb="21">
      <t>チョウカ</t>
    </rPh>
    <rPh sb="21" eb="22">
      <t>キン</t>
    </rPh>
    <rPh sb="22" eb="23">
      <t>ナド</t>
    </rPh>
    <rPh sb="28" eb="30">
      <t>カクニン</t>
    </rPh>
    <phoneticPr fontId="1"/>
  </si>
  <si>
    <t>遅収料金
延滞利息
　契約超過金等</t>
    <rPh sb="0" eb="2">
      <t>チシュウ</t>
    </rPh>
    <rPh sb="2" eb="4">
      <t>リョウキン</t>
    </rPh>
    <rPh sb="5" eb="7">
      <t>エンタイ</t>
    </rPh>
    <rPh sb="7" eb="9">
      <t>リソク</t>
    </rPh>
    <rPh sb="11" eb="13">
      <t>ケイヤク</t>
    </rPh>
    <rPh sb="13" eb="15">
      <t>チョウカ</t>
    </rPh>
    <rPh sb="15" eb="16">
      <t>キン</t>
    </rPh>
    <rPh sb="16" eb="17">
      <t>トウ</t>
    </rPh>
    <phoneticPr fontId="1"/>
  </si>
  <si>
    <t>企業名（法人名又は個人名）</t>
    <phoneticPr fontId="5"/>
  </si>
  <si>
    <t>事　業　所　名</t>
    <phoneticPr fontId="5"/>
  </si>
  <si>
    <t xml:space="preserve">         </t>
    <phoneticPr fontId="1"/>
  </si>
  <si>
    <t>ＰＡ、ＰＢの多い方</t>
    <phoneticPr fontId="20"/>
  </si>
  <si>
    <t>最終決定の基礎契約電力</t>
    <phoneticPr fontId="20"/>
  </si>
  <si>
    <t>特例増設日の属する月の前1年間の平均支払電気料金</t>
  </si>
  <si>
    <t>ＣＡ、ＣＢの多い方</t>
    <phoneticPr fontId="20"/>
  </si>
  <si>
    <t>CＡ</t>
    <phoneticPr fontId="20"/>
  </si>
  <si>
    <t>CＢ</t>
    <phoneticPr fontId="20"/>
  </si>
  <si>
    <t>円</t>
    <rPh sb="0" eb="1">
      <t>エン</t>
    </rPh>
    <phoneticPr fontId="2"/>
  </si>
  <si>
    <t>当初の企業立地日（特例増設日１度目）の属する半期の翌半期から当該特例増設日が属する半期の前の半期までの期間の各半期の平均支払電気料金のうち最大のもの</t>
    <rPh sb="0" eb="2">
      <t>トウショ</t>
    </rPh>
    <rPh sb="3" eb="5">
      <t>キギョウ</t>
    </rPh>
    <rPh sb="5" eb="7">
      <t>リッチ</t>
    </rPh>
    <rPh sb="7" eb="8">
      <t>ビ</t>
    </rPh>
    <rPh sb="9" eb="11">
      <t>トクレイ</t>
    </rPh>
    <rPh sb="11" eb="13">
      <t>ゾウセツ</t>
    </rPh>
    <rPh sb="13" eb="14">
      <t>ヒ</t>
    </rPh>
    <rPh sb="15" eb="17">
      <t>ドメ</t>
    </rPh>
    <rPh sb="19" eb="20">
      <t>ゾク</t>
    </rPh>
    <rPh sb="22" eb="24">
      <t>ハンキ</t>
    </rPh>
    <rPh sb="25" eb="26">
      <t>ヨク</t>
    </rPh>
    <rPh sb="26" eb="28">
      <t>ハンキ</t>
    </rPh>
    <rPh sb="30" eb="32">
      <t>トウガイ</t>
    </rPh>
    <rPh sb="32" eb="34">
      <t>トクレイ</t>
    </rPh>
    <rPh sb="34" eb="36">
      <t>ゾウセツ</t>
    </rPh>
    <rPh sb="36" eb="37">
      <t>ヒ</t>
    </rPh>
    <rPh sb="38" eb="39">
      <t>ゾク</t>
    </rPh>
    <rPh sb="41" eb="43">
      <t>ハンキ</t>
    </rPh>
    <rPh sb="44" eb="45">
      <t>マエ</t>
    </rPh>
    <rPh sb="46" eb="48">
      <t>ハンキ</t>
    </rPh>
    <rPh sb="51" eb="53">
      <t>キカン</t>
    </rPh>
    <rPh sb="54" eb="55">
      <t>カク</t>
    </rPh>
    <rPh sb="55" eb="57">
      <t>ハンキ</t>
    </rPh>
    <rPh sb="58" eb="60">
      <t>ヘイキン</t>
    </rPh>
    <rPh sb="60" eb="62">
      <t>シハライ</t>
    </rPh>
    <rPh sb="62" eb="64">
      <t>デンキ</t>
    </rPh>
    <rPh sb="64" eb="66">
      <t>リョウキン</t>
    </rPh>
    <rPh sb="69" eb="71">
      <t>サイダイ</t>
    </rPh>
    <phoneticPr fontId="1"/>
  </si>
  <si>
    <t>特例増設日の1年前の日が属する半期末日の雇用者数</t>
    <phoneticPr fontId="20"/>
  </si>
  <si>
    <t>当初の企業立地日（特例増設日１度目）の属する半期の翌半期から当該特例増設日が属する半期の前の半期までの期間の各半期末日の雇用者数のうち最大の雇用者数</t>
    <phoneticPr fontId="1"/>
  </si>
  <si>
    <t>ＬＡ、ＬＢの多い方</t>
    <phoneticPr fontId="20"/>
  </si>
  <si>
    <t>人</t>
    <rPh sb="0" eb="1">
      <t>ヒト</t>
    </rPh>
    <phoneticPr fontId="2"/>
  </si>
  <si>
    <t>最終決定の基礎雇用者数</t>
    <phoneticPr fontId="20"/>
  </si>
  <si>
    <t>最終決定の基礎電気料金（月平均）</t>
    <phoneticPr fontId="20"/>
  </si>
  <si>
    <t>　※　但し次の場合は、記号ＰＡ・ＣＡ・ＬＡの数値が基礎数値となります。</t>
    <rPh sb="3" eb="4">
      <t>タダ</t>
    </rPh>
    <rPh sb="5" eb="6">
      <t>ツギ</t>
    </rPh>
    <rPh sb="7" eb="9">
      <t>バアイ</t>
    </rPh>
    <rPh sb="11" eb="13">
      <t>キゴウ</t>
    </rPh>
    <rPh sb="22" eb="24">
      <t>スウチ</t>
    </rPh>
    <rPh sb="25" eb="27">
      <t>キソ</t>
    </rPh>
    <rPh sb="27" eb="29">
      <t>スウチ</t>
    </rPh>
    <phoneticPr fontId="2"/>
  </si>
  <si>
    <t>　　　ｂ．企業立地日あるいは１回目の特例増設日の属する半期の翌半期以降、１３年を経過した後の申請の場合</t>
    <phoneticPr fontId="2"/>
  </si>
  <si>
    <t>電気料金（月平均）</t>
    <rPh sb="0" eb="2">
      <t>デンキ</t>
    </rPh>
    <rPh sb="2" eb="4">
      <t>リョウキン</t>
    </rPh>
    <rPh sb="5" eb="8">
      <t>ツキヘイキン</t>
    </rPh>
    <phoneticPr fontId="2"/>
  </si>
  <si>
    <t>平均契約電力</t>
    <rPh sb="0" eb="2">
      <t>ヘイキン</t>
    </rPh>
    <phoneticPr fontId="2"/>
  </si>
  <si>
    <t>期末雇用者数</t>
    <rPh sb="0" eb="2">
      <t>キマツ</t>
    </rPh>
    <rPh sb="2" eb="5">
      <t>コヨウシャ</t>
    </rPh>
    <rPh sb="5" eb="6">
      <t>スウ</t>
    </rPh>
    <phoneticPr fontId="2"/>
  </si>
  <si>
    <t>　＊別紙２の　“３．平均契約電力、平均支払電気料金の算定”　より</t>
    <rPh sb="2" eb="4">
      <t>ベッシ</t>
    </rPh>
    <rPh sb="10" eb="12">
      <t>ヘイキン</t>
    </rPh>
    <rPh sb="12" eb="14">
      <t>ケイヤク</t>
    </rPh>
    <rPh sb="14" eb="16">
      <t>デンリョク</t>
    </rPh>
    <rPh sb="17" eb="19">
      <t>ヘイキン</t>
    </rPh>
    <rPh sb="19" eb="21">
      <t>シハラ</t>
    </rPh>
    <rPh sb="21" eb="23">
      <t>デンキ</t>
    </rPh>
    <rPh sb="23" eb="25">
      <t>リョウキン</t>
    </rPh>
    <rPh sb="26" eb="28">
      <t>サンテイ</t>
    </rPh>
    <phoneticPr fontId="2"/>
  </si>
  <si>
    <t>　＊別紙２の　“３．平均契約電力、平均支払電気料金の算定”　より</t>
    <rPh sb="26" eb="28">
      <t>サンテイ</t>
    </rPh>
    <phoneticPr fontId="2"/>
  </si>
  <si>
    <t>応募要領の別紙Ｆも参照ください。</t>
    <rPh sb="0" eb="2">
      <t>オウボ</t>
    </rPh>
    <rPh sb="2" eb="4">
      <t>ヨウリョウ</t>
    </rPh>
    <rPh sb="5" eb="7">
      <t>ベッシ</t>
    </rPh>
    <rPh sb="9" eb="11">
      <t>サンショウ</t>
    </rPh>
    <phoneticPr fontId="2"/>
  </si>
  <si>
    <t>（人）</t>
    <phoneticPr fontId="20"/>
  </si>
  <si>
    <t xml:space="preserve">別紙１の“（１）基礎契約電力”へ
</t>
    <phoneticPr fontId="22"/>
  </si>
  <si>
    <t xml:space="preserve">  別紙１の“（２）基礎電気料金（月平均）”へ</t>
    <phoneticPr fontId="22"/>
  </si>
  <si>
    <t>（様式５－２：特例増設初回申請用）</t>
    <rPh sb="7" eb="9">
      <t>トクレイ</t>
    </rPh>
    <rPh sb="9" eb="11">
      <t>ゾウセツ</t>
    </rPh>
    <rPh sb="11" eb="13">
      <t>ショカイ</t>
    </rPh>
    <rPh sb="13" eb="15">
      <t>シンセイ</t>
    </rPh>
    <phoneticPr fontId="1"/>
  </si>
  <si>
    <t>・固定資産が多数、多額の場合は、適宜の方法で区分調整、あるいは耐用年数ごとに一括して記入してください。　</t>
    <rPh sb="1" eb="3">
      <t>コテイ</t>
    </rPh>
    <rPh sb="9" eb="11">
      <t>タガク</t>
    </rPh>
    <rPh sb="24" eb="26">
      <t>チョウセイ</t>
    </rPh>
    <rPh sb="38" eb="40">
      <t>イッカツ</t>
    </rPh>
    <rPh sb="42" eb="43">
      <t>キ</t>
    </rPh>
    <rPh sb="43" eb="44">
      <t>ニュウ</t>
    </rPh>
    <phoneticPr fontId="1"/>
  </si>
  <si>
    <t>・固定資産に国や自治体の補助金を充当(予定も含む)の場合は、「B．圧縮額」に補助金充当額を記入してください。</t>
    <rPh sb="33" eb="35">
      <t>アッシュク</t>
    </rPh>
    <rPh sb="35" eb="36">
      <t>ガク</t>
    </rPh>
    <phoneticPr fontId="1"/>
  </si>
  <si>
    <r>
      <t>・</t>
    </r>
    <r>
      <rPr>
        <u/>
        <sz val="9"/>
        <rFont val="ＭＳ Ｐ明朝"/>
        <family val="1"/>
        <charset val="128"/>
      </rPr>
      <t>補助金を充当していない場合は、「B．圧縮額」に０を記入してください。</t>
    </r>
    <r>
      <rPr>
        <sz val="9"/>
        <rFont val="ＭＳ Ｐ明朝"/>
        <family val="1"/>
        <charset val="128"/>
      </rPr>
      <t xml:space="preserve">その場合、「Ｃ．固定資産計上価額」と「Ａ．取得価額」は同額になります。
</t>
    </r>
    <rPh sb="19" eb="21">
      <t>アッシュク</t>
    </rPh>
    <rPh sb="21" eb="22">
      <t>ガク</t>
    </rPh>
    <rPh sb="37" eb="39">
      <t>バアイ</t>
    </rPh>
    <rPh sb="43" eb="45">
      <t>コテイ</t>
    </rPh>
    <rPh sb="45" eb="47">
      <t>シサン</t>
    </rPh>
    <rPh sb="47" eb="49">
      <t>ケイジョウ</t>
    </rPh>
    <rPh sb="49" eb="51">
      <t>カガク</t>
    </rPh>
    <rPh sb="56" eb="58">
      <t>シュトク</t>
    </rPh>
    <rPh sb="58" eb="60">
      <t>カガク</t>
    </rPh>
    <phoneticPr fontId="1"/>
  </si>
  <si>
    <t>注２）　固定資産に国や自治体の補助金を充当（予定も含む）の場合は、その補助金の交付申請書、交付決定通知書、補助率が記載されている関係書類の写しを添付してください。</t>
    <rPh sb="0" eb="1">
      <t>チュウ</t>
    </rPh>
    <rPh sb="4" eb="6">
      <t>コテイ</t>
    </rPh>
    <rPh sb="6" eb="8">
      <t>シサン</t>
    </rPh>
    <rPh sb="9" eb="10">
      <t>クニ</t>
    </rPh>
    <rPh sb="11" eb="14">
      <t>ジチタイ</t>
    </rPh>
    <rPh sb="15" eb="18">
      <t>ホジョキン</t>
    </rPh>
    <rPh sb="19" eb="21">
      <t>ジュウトウ</t>
    </rPh>
    <rPh sb="22" eb="24">
      <t>ヨテイ</t>
    </rPh>
    <rPh sb="25" eb="26">
      <t>フク</t>
    </rPh>
    <rPh sb="29" eb="31">
      <t>バアイ</t>
    </rPh>
    <rPh sb="35" eb="38">
      <t>ホジョキン</t>
    </rPh>
    <rPh sb="39" eb="41">
      <t>コウフ</t>
    </rPh>
    <rPh sb="41" eb="44">
      <t>シンセイショ</t>
    </rPh>
    <rPh sb="45" eb="47">
      <t>コウフ</t>
    </rPh>
    <rPh sb="47" eb="49">
      <t>ケッテイ</t>
    </rPh>
    <rPh sb="49" eb="52">
      <t>ツウチショ</t>
    </rPh>
    <rPh sb="53" eb="56">
      <t>ホジョリツ</t>
    </rPh>
    <rPh sb="57" eb="59">
      <t>キサイ</t>
    </rPh>
    <rPh sb="64" eb="66">
      <t>カンケイ</t>
    </rPh>
    <rPh sb="66" eb="68">
      <t>ショルイ</t>
    </rPh>
    <rPh sb="69" eb="70">
      <t>ウツ</t>
    </rPh>
    <rPh sb="72" eb="74">
      <t>テンプ</t>
    </rPh>
    <phoneticPr fontId="1"/>
  </si>
  <si>
    <t>注３）　固定資産台帳に複数に渡って当該固定資産が記載されている場合は、当該固定資産にラインマーカー等で印を付すなどして、他の固定資産と区別できるようご協力をお願いします。</t>
    <rPh sb="0" eb="1">
      <t>チュウ</t>
    </rPh>
    <rPh sb="4" eb="6">
      <t>コテイ</t>
    </rPh>
    <rPh sb="6" eb="8">
      <t>シサン</t>
    </rPh>
    <rPh sb="8" eb="10">
      <t>ダイチョウ</t>
    </rPh>
    <rPh sb="11" eb="13">
      <t>フクスウ</t>
    </rPh>
    <rPh sb="14" eb="15">
      <t>ワタ</t>
    </rPh>
    <rPh sb="17" eb="19">
      <t>トウガイ</t>
    </rPh>
    <rPh sb="19" eb="21">
      <t>コテイ</t>
    </rPh>
    <rPh sb="21" eb="23">
      <t>シサン</t>
    </rPh>
    <rPh sb="24" eb="26">
      <t>キサイ</t>
    </rPh>
    <rPh sb="31" eb="33">
      <t>バアイ</t>
    </rPh>
    <rPh sb="35" eb="37">
      <t>トウガイ</t>
    </rPh>
    <rPh sb="37" eb="39">
      <t>コテイ</t>
    </rPh>
    <rPh sb="39" eb="41">
      <t>シサン</t>
    </rPh>
    <rPh sb="49" eb="50">
      <t>トウ</t>
    </rPh>
    <rPh sb="51" eb="52">
      <t>シルシ</t>
    </rPh>
    <rPh sb="53" eb="54">
      <t>フ</t>
    </rPh>
    <rPh sb="60" eb="61">
      <t>タ</t>
    </rPh>
    <rPh sb="62" eb="64">
      <t>コテイ</t>
    </rPh>
    <rPh sb="64" eb="66">
      <t>シサン</t>
    </rPh>
    <rPh sb="67" eb="69">
      <t>クベツ</t>
    </rPh>
    <rPh sb="75" eb="77">
      <t>キョウリョク</t>
    </rPh>
    <rPh sb="79" eb="80">
      <t>ネガ</t>
    </rPh>
    <phoneticPr fontId="1"/>
  </si>
  <si>
    <t>（早収期限）</t>
    <phoneticPr fontId="1"/>
  </si>
  <si>
    <t>支払期日</t>
    <rPh sb="0" eb="2">
      <t>シハライ</t>
    </rPh>
    <rPh sb="2" eb="4">
      <t>キジツ</t>
    </rPh>
    <phoneticPr fontId="22"/>
  </si>
  <si>
    <t>（計量日）</t>
    <rPh sb="1" eb="3">
      <t>ケイリョウ</t>
    </rPh>
    <rPh sb="3" eb="4">
      <t>ビ</t>
    </rPh>
    <phoneticPr fontId="22"/>
  </si>
  <si>
    <t>対象期間</t>
    <rPh sb="0" eb="2">
      <t>タイショウ</t>
    </rPh>
    <rPh sb="2" eb="4">
      <t>キカン</t>
    </rPh>
    <phoneticPr fontId="1"/>
  </si>
  <si>
    <t>申請期</t>
    <phoneticPr fontId="20"/>
  </si>
  <si>
    <t>月平均
契約電力</t>
    <rPh sb="0" eb="1">
      <t>ツキ</t>
    </rPh>
    <rPh sb="1" eb="3">
      <t>ヘイキン</t>
    </rPh>
    <rPh sb="4" eb="6">
      <t>ケイヤク</t>
    </rPh>
    <rPh sb="6" eb="8">
      <t>デンリョク</t>
    </rPh>
    <phoneticPr fontId="1"/>
  </si>
  <si>
    <t>半期区分</t>
    <rPh sb="0" eb="2">
      <t>ハンキ</t>
    </rPh>
    <rPh sb="2" eb="4">
      <t>クブン</t>
    </rPh>
    <phoneticPr fontId="1"/>
  </si>
  <si>
    <t>（円）</t>
    <rPh sb="1" eb="2">
      <t>エン</t>
    </rPh>
    <phoneticPr fontId="20"/>
  </si>
  <si>
    <t>期末
雇用者数</t>
    <phoneticPr fontId="20"/>
  </si>
  <si>
    <t>期　　日</t>
    <rPh sb="0" eb="1">
      <t>キ</t>
    </rPh>
    <rPh sb="3" eb="4">
      <t>ニチ</t>
    </rPh>
    <phoneticPr fontId="1"/>
  </si>
  <si>
    <t>摘　　要</t>
    <rPh sb="0" eb="1">
      <t>テッ</t>
    </rPh>
    <rPh sb="3" eb="4">
      <t>ヨウ</t>
    </rPh>
    <phoneticPr fontId="1"/>
  </si>
  <si>
    <t>　・過去の電力帳票まとめ表【様式１】及び交付申請書等から作成 　　※特例増設１度目の初回申請で、当初の企業立地日が平成２０年３月３１日以前の場合は記入不要</t>
    <rPh sb="2" eb="4">
      <t>カコ</t>
    </rPh>
    <rPh sb="5" eb="7">
      <t>デンリョク</t>
    </rPh>
    <rPh sb="7" eb="9">
      <t>チョウヒョウ</t>
    </rPh>
    <rPh sb="12" eb="13">
      <t>ヒョウ</t>
    </rPh>
    <rPh sb="14" eb="16">
      <t>ヨウシキ</t>
    </rPh>
    <rPh sb="18" eb="19">
      <t>オヨ</t>
    </rPh>
    <rPh sb="20" eb="22">
      <t>コウフ</t>
    </rPh>
    <rPh sb="22" eb="25">
      <t>シンセイショ</t>
    </rPh>
    <rPh sb="25" eb="26">
      <t>ナド</t>
    </rPh>
    <rPh sb="28" eb="30">
      <t>サクセイ</t>
    </rPh>
    <rPh sb="34" eb="36">
      <t>トクレイ</t>
    </rPh>
    <rPh sb="36" eb="38">
      <t>ゾウセツ</t>
    </rPh>
    <rPh sb="39" eb="40">
      <t>ド</t>
    </rPh>
    <rPh sb="40" eb="41">
      <t>メ</t>
    </rPh>
    <rPh sb="42" eb="44">
      <t>ショカイ</t>
    </rPh>
    <rPh sb="44" eb="46">
      <t>シンセイ</t>
    </rPh>
    <rPh sb="48" eb="50">
      <t>トウショ</t>
    </rPh>
    <rPh sb="51" eb="53">
      <t>キギョウ</t>
    </rPh>
    <rPh sb="53" eb="55">
      <t>リッチ</t>
    </rPh>
    <rPh sb="55" eb="56">
      <t>ビ</t>
    </rPh>
    <rPh sb="57" eb="59">
      <t>ヘイセイ</t>
    </rPh>
    <rPh sb="61" eb="62">
      <t>ネン</t>
    </rPh>
    <rPh sb="63" eb="64">
      <t>ツキ</t>
    </rPh>
    <rPh sb="66" eb="67">
      <t>ヒ</t>
    </rPh>
    <rPh sb="67" eb="69">
      <t>イゼン</t>
    </rPh>
    <rPh sb="70" eb="72">
      <t>バアイ</t>
    </rPh>
    <rPh sb="73" eb="75">
      <t>キニュウ</t>
    </rPh>
    <rPh sb="75" eb="77">
      <t>フヨウ</t>
    </rPh>
    <phoneticPr fontId="2"/>
  </si>
  <si>
    <t>耐用
年数</t>
    <rPh sb="0" eb="2">
      <t>タイヨウ</t>
    </rPh>
    <rPh sb="3" eb="5">
      <t>ネンスウ</t>
    </rPh>
    <phoneticPr fontId="1"/>
  </si>
  <si>
    <t>Ｂ．圧縮額
（補助金充当額）</t>
    <rPh sb="2" eb="4">
      <t>アッシュク</t>
    </rPh>
    <rPh sb="4" eb="5">
      <t>ガク</t>
    </rPh>
    <rPh sb="7" eb="10">
      <t>ホジョキン</t>
    </rPh>
    <rPh sb="10" eb="12">
      <t>ジュウトウ</t>
    </rPh>
    <rPh sb="12" eb="13">
      <t>ガク</t>
    </rPh>
    <phoneticPr fontId="1"/>
  </si>
  <si>
    <t>（税抜/円）</t>
    <phoneticPr fontId="1"/>
  </si>
  <si>
    <t>Ａ．取得価額</t>
    <phoneticPr fontId="1"/>
  </si>
  <si>
    <t>Ｃ．固定資産
　　計上価額</t>
    <phoneticPr fontId="6"/>
  </si>
  <si>
    <t>事 業 所 名</t>
    <phoneticPr fontId="6"/>
  </si>
  <si>
    <t>備　　考</t>
    <phoneticPr fontId="6"/>
  </si>
  <si>
    <t>期</t>
    <rPh sb="0" eb="1">
      <t>キ</t>
    </rPh>
    <phoneticPr fontId="6"/>
  </si>
  <si>
    <t>年</t>
    <rPh sb="0" eb="1">
      <t>ネン</t>
    </rPh>
    <phoneticPr fontId="6"/>
  </si>
  <si>
    <t>新規申請時期</t>
    <rPh sb="0" eb="2">
      <t>シンキ</t>
    </rPh>
    <rPh sb="2" eb="4">
      <t>シンセイ</t>
    </rPh>
    <rPh sb="4" eb="6">
      <t>ジキ</t>
    </rPh>
    <phoneticPr fontId="1"/>
  </si>
  <si>
    <t>・「Ａ．取得価額」から「B．圧縮額」を引いた「Ｃ．固定資産計上価額」の合計額が、所在・隣接の区分による基準金額以上であることを確認してください。</t>
    <rPh sb="19" eb="20">
      <t>ヒ</t>
    </rPh>
    <rPh sb="25" eb="27">
      <t>コテイ</t>
    </rPh>
    <rPh sb="27" eb="29">
      <t>シサン</t>
    </rPh>
    <rPh sb="29" eb="31">
      <t>ケイジョウ</t>
    </rPh>
    <rPh sb="31" eb="33">
      <t>カガク</t>
    </rPh>
    <rPh sb="35" eb="37">
      <t>ゴウケイ</t>
    </rPh>
    <rPh sb="37" eb="38">
      <t>ガク</t>
    </rPh>
    <rPh sb="40" eb="42">
      <t>ショザイ</t>
    </rPh>
    <rPh sb="43" eb="45">
      <t>リンセツ</t>
    </rPh>
    <rPh sb="46" eb="48">
      <t>クブン</t>
    </rPh>
    <rPh sb="51" eb="53">
      <t>キジュン</t>
    </rPh>
    <rPh sb="53" eb="55">
      <t>キンガク</t>
    </rPh>
    <rPh sb="55" eb="57">
      <t>イジョウ</t>
    </rPh>
    <rPh sb="63" eb="65">
      <t>カクニン</t>
    </rPh>
    <phoneticPr fontId="1"/>
  </si>
  <si>
    <r>
      <rPr>
        <b/>
        <sz val="11"/>
        <rFont val="ＭＳ Ｐ明朝"/>
        <family val="1"/>
        <charset val="128"/>
      </rPr>
      <t>１．</t>
    </r>
    <r>
      <rPr>
        <sz val="10"/>
        <rFont val="ＭＳ Ｐ明朝"/>
        <family val="1"/>
        <charset val="128"/>
      </rPr>
      <t>当初の企業立地日の属する半期から当該特例増設日が属する半期までの状況</t>
    </r>
    <rPh sb="2" eb="4">
      <t>トウショ</t>
    </rPh>
    <rPh sb="5" eb="7">
      <t>キギョウ</t>
    </rPh>
    <rPh sb="7" eb="9">
      <t>リッチ</t>
    </rPh>
    <rPh sb="9" eb="10">
      <t>ビ</t>
    </rPh>
    <rPh sb="11" eb="12">
      <t>ゾク</t>
    </rPh>
    <rPh sb="14" eb="16">
      <t>ハンキ</t>
    </rPh>
    <rPh sb="18" eb="20">
      <t>トウガイ</t>
    </rPh>
    <rPh sb="20" eb="22">
      <t>トクレイ</t>
    </rPh>
    <rPh sb="22" eb="24">
      <t>ゾウセツ</t>
    </rPh>
    <rPh sb="24" eb="25">
      <t>ヒ</t>
    </rPh>
    <rPh sb="26" eb="27">
      <t>ゾク</t>
    </rPh>
    <rPh sb="29" eb="31">
      <t>ハンキ</t>
    </rPh>
    <rPh sb="34" eb="36">
      <t>ジョウキョウ</t>
    </rPh>
    <phoneticPr fontId="2"/>
  </si>
  <si>
    <r>
      <rPr>
        <b/>
        <sz val="11"/>
        <rFont val="ＭＳ Ｐ明朝"/>
        <family val="1"/>
        <charset val="128"/>
      </rPr>
      <t>２．</t>
    </r>
    <r>
      <rPr>
        <sz val="10"/>
        <rFont val="ＭＳ Ｐ明朝"/>
        <family val="1"/>
        <charset val="128"/>
      </rPr>
      <t>基礎数値の算出　：　上記以外の場合は、記号ＰＡとＰＢの多い方、ＣＡとＣＢの多い方、ＬＡとＬＢの多い方の数値が基礎数値となります。</t>
    </r>
    <rPh sb="2" eb="4">
      <t>キソ</t>
    </rPh>
    <rPh sb="4" eb="6">
      <t>スウチ</t>
    </rPh>
    <rPh sb="7" eb="9">
      <t>サンシュツ</t>
    </rPh>
    <rPh sb="12" eb="14">
      <t>ジョウキ</t>
    </rPh>
    <rPh sb="14" eb="16">
      <t>イガイ</t>
    </rPh>
    <rPh sb="17" eb="19">
      <t>バアイ</t>
    </rPh>
    <phoneticPr fontId="2"/>
  </si>
  <si>
    <t>　補助金充当の場合は補助金名称を記入　</t>
    <phoneticPr fontId="6"/>
  </si>
  <si>
    <t>立地形態</t>
    <phoneticPr fontId="1"/>
  </si>
  <si>
    <t>月平均
支払電気料金</t>
    <rPh sb="0" eb="1">
      <t>ツキ</t>
    </rPh>
    <phoneticPr fontId="2"/>
  </si>
  <si>
    <t>注１）　この表に記入した固定資産の固定資産台帳及び経理処理書類（基準金額以上）の写しを添付してください。経理処理書類とは、契約書、請求書、領収書等です。</t>
    <rPh sb="0" eb="1">
      <t>チュウ</t>
    </rPh>
    <rPh sb="6" eb="7">
      <t>ヒョウ</t>
    </rPh>
    <rPh sb="8" eb="10">
      <t>キニュウ</t>
    </rPh>
    <rPh sb="12" eb="14">
      <t>コテイ</t>
    </rPh>
    <rPh sb="14" eb="16">
      <t>シサン</t>
    </rPh>
    <rPh sb="17" eb="19">
      <t>コテイ</t>
    </rPh>
    <rPh sb="19" eb="21">
      <t>シサン</t>
    </rPh>
    <rPh sb="21" eb="23">
      <t>ダイチョウ</t>
    </rPh>
    <rPh sb="23" eb="24">
      <t>オヨ</t>
    </rPh>
    <rPh sb="25" eb="27">
      <t>ケイリ</t>
    </rPh>
    <rPh sb="27" eb="29">
      <t>ショリ</t>
    </rPh>
    <rPh sb="29" eb="31">
      <t>ショルイ</t>
    </rPh>
    <rPh sb="32" eb="34">
      <t>キジュン</t>
    </rPh>
    <rPh sb="34" eb="36">
      <t>キンガク</t>
    </rPh>
    <rPh sb="36" eb="38">
      <t>イジョウ</t>
    </rPh>
    <rPh sb="40" eb="41">
      <t>ウツ</t>
    </rPh>
    <rPh sb="43" eb="45">
      <t>テンプ</t>
    </rPh>
    <rPh sb="52" eb="54">
      <t>ケイリ</t>
    </rPh>
    <rPh sb="54" eb="56">
      <t>ショリ</t>
    </rPh>
    <rPh sb="56" eb="58">
      <t>ショルイ</t>
    </rPh>
    <rPh sb="61" eb="64">
      <t>ケイヤクショ</t>
    </rPh>
    <rPh sb="65" eb="68">
      <t>セイキュウショ</t>
    </rPh>
    <rPh sb="69" eb="72">
      <t>リョウシュウショ</t>
    </rPh>
    <rPh sb="72" eb="73">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</si>
</sst>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_);[Red]\(#,##0\)"/>
  </numFmts>
  <fonts count="26">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9"/>
      <name val="ＭＳ Ｐ明朝"/>
      <family val="1"/>
      <charset val="128"/>
    </font>
    <font>
      <sz val="8"/>
      <name val="ＭＳ Ｐ明朝"/>
      <family val="1"/>
      <charset val="128"/>
    </font>
    <font>
      <sz val="6"/>
      <name val="ＭＳ Ｐゴシック"/>
      <family val="3"/>
      <charset val="128"/>
    </font>
    <font>
      <u/>
      <sz val="10"/>
      <name val="ＭＳ Ｐ明朝"/>
      <family val="1"/>
      <charset val="128"/>
    </font>
    <font>
      <b/>
      <sz val="9"/>
      <color indexed="81"/>
      <name val="ＭＳ Ｐゴシック"/>
      <family val="3"/>
      <charset val="128"/>
    </font>
    <font>
      <b/>
      <sz val="16"/>
      <name val="ＭＳ Ｐ明朝"/>
      <family val="1"/>
      <charset val="128"/>
    </font>
    <font>
      <sz val="18"/>
      <name val="ＭＳ Ｐ明朝"/>
      <family val="1"/>
      <charset val="128"/>
    </font>
    <font>
      <b/>
      <sz val="14"/>
      <name val="ＭＳ Ｐ明朝"/>
      <family val="1"/>
      <charset val="128"/>
    </font>
    <font>
      <sz val="6"/>
      <name val="ＭＳ Ｐゴシック"/>
      <family val="3"/>
      <charset val="128"/>
    </font>
    <font>
      <sz val="11"/>
      <name val="ＭＳ Ｐゴシック"/>
      <family val="3"/>
      <charset val="128"/>
      <scheme val="minor"/>
    </font>
    <font>
      <sz val="6"/>
      <name val="ＭＳ Ｐゴシック"/>
      <family val="3"/>
      <charset val="128"/>
      <scheme val="minor"/>
    </font>
    <font>
      <u/>
      <sz val="9"/>
      <name val="ＭＳ Ｐ明朝"/>
      <family val="1"/>
      <charset val="128"/>
    </font>
    <font>
      <b/>
      <sz val="12"/>
      <color indexed="81"/>
      <name val="ＭＳ Ｐゴシック"/>
      <family val="3"/>
      <charset val="128"/>
    </font>
    <font>
      <b/>
      <sz val="11"/>
      <name val="ＭＳ Ｐ明朝"/>
      <family val="1"/>
      <charset val="128"/>
    </font>
  </fonts>
  <fills count="3">
    <fill>
      <patternFill patternType="none"/>
    </fill>
    <fill>
      <patternFill patternType="gray125"/>
    </fill>
    <fill>
      <patternFill patternType="solid">
        <fgColor indexed="22"/>
        <bgColor indexed="64"/>
      </patternFill>
    </fill>
  </fills>
  <borders count="4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4" fillId="0" borderId="0"/>
  </cellStyleXfs>
  <cellXfs count="373">
    <xf numFmtId="0" fontId="0" fillId="0" borderId="0" xfId="0">
      <alignment vertical="center"/>
    </xf>
    <xf numFmtId="0" fontId="7" fillId="0" borderId="1" xfId="0" applyNumberFormat="1" applyFont="1" applyBorder="1" applyAlignment="1">
      <alignment horizontal="center" vertical="center"/>
    </xf>
    <xf numFmtId="0" fontId="8" fillId="0" borderId="0" xfId="0" applyFont="1" applyAlignment="1">
      <alignment horizontal="right" vertical="center"/>
    </xf>
    <xf numFmtId="0" fontId="7" fillId="0" borderId="0" xfId="0" applyFont="1" applyAlignment="1">
      <alignment horizontal="left" vertical="center"/>
    </xf>
    <xf numFmtId="0" fontId="7" fillId="0" borderId="0" xfId="0" applyFont="1" applyBorder="1" applyAlignment="1">
      <alignment horizontal="center" vertical="center" wrapText="1"/>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left" vertical="center"/>
    </xf>
    <xf numFmtId="0" fontId="7" fillId="0" borderId="0" xfId="0" applyFont="1" applyBorder="1" applyAlignment="1">
      <alignment vertical="center" shrinkToFit="1"/>
    </xf>
    <xf numFmtId="0" fontId="7" fillId="0" borderId="0" xfId="0" applyFont="1" applyBorder="1" applyAlignment="1">
      <alignment horizontal="left" vertical="center"/>
    </xf>
    <xf numFmtId="0" fontId="7" fillId="0" borderId="1" xfId="0" applyFont="1" applyBorder="1" applyAlignment="1">
      <alignment vertical="center"/>
    </xf>
    <xf numFmtId="0" fontId="7" fillId="0" borderId="0" xfId="0" applyFont="1" applyAlignment="1">
      <alignment horizontal="center" vertical="center"/>
    </xf>
    <xf numFmtId="0" fontId="9" fillId="0" borderId="0" xfId="0" applyFont="1" applyAlignment="1">
      <alignment vertical="center"/>
    </xf>
    <xf numFmtId="0" fontId="7" fillId="0" borderId="0" xfId="0" applyFont="1" applyBorder="1" applyAlignment="1">
      <alignment vertical="center"/>
    </xf>
    <xf numFmtId="0" fontId="7" fillId="0" borderId="0" xfId="0" applyNumberFormat="1" applyFont="1" applyBorder="1" applyAlignment="1">
      <alignment horizontal="right" vertical="center"/>
    </xf>
    <xf numFmtId="0" fontId="7" fillId="0" borderId="0" xfId="0" applyFont="1" applyBorder="1" applyAlignment="1">
      <alignment horizontal="right" vertical="center"/>
    </xf>
    <xf numFmtId="0" fontId="7"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0" xfId="0" applyFont="1" applyBorder="1" applyAlignment="1">
      <alignment horizontal="left" vertical="center" shrinkToFit="1"/>
    </xf>
    <xf numFmtId="0" fontId="12" fillId="0" borderId="0" xfId="0" applyFont="1" applyBorder="1" applyAlignment="1">
      <alignment vertical="center" shrinkToFit="1"/>
    </xf>
    <xf numFmtId="0" fontId="13"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horizontal="center" vertical="center"/>
    </xf>
    <xf numFmtId="0" fontId="7" fillId="0" borderId="1" xfId="0" applyFont="1" applyBorder="1" applyAlignment="1">
      <alignment horizontal="left" vertical="center"/>
    </xf>
    <xf numFmtId="0" fontId="7" fillId="0" borderId="7" xfId="0" applyFont="1" applyBorder="1" applyAlignment="1">
      <alignment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0" fillId="0" borderId="0" xfId="0" applyNumberFormat="1" applyAlignment="1">
      <alignment horizontal="center" vertical="center"/>
    </xf>
    <xf numFmtId="57" fontId="0" fillId="0" borderId="0" xfId="0" applyNumberFormat="1" applyAlignment="1">
      <alignment horizontal="center" vertical="center"/>
    </xf>
    <xf numFmtId="0" fontId="0" fillId="0" borderId="0" xfId="0" applyAlignment="1">
      <alignment horizontal="center" vertical="center"/>
    </xf>
    <xf numFmtId="0" fontId="7" fillId="0" borderId="0" xfId="0" applyFont="1" applyProtection="1">
      <alignment vertical="center"/>
    </xf>
    <xf numFmtId="0" fontId="7" fillId="0" borderId="0" xfId="0" applyFont="1" applyAlignment="1" applyProtection="1">
      <alignment horizontal="left" vertical="center"/>
    </xf>
    <xf numFmtId="0" fontId="10" fillId="0" borderId="0" xfId="0" applyFont="1" applyProtection="1">
      <alignment vertical="center"/>
    </xf>
    <xf numFmtId="0" fontId="8" fillId="0" borderId="0" xfId="0" applyFont="1" applyProtection="1">
      <alignment vertical="center"/>
    </xf>
    <xf numFmtId="0" fontId="0" fillId="0" borderId="0" xfId="0" applyProtection="1">
      <alignment vertical="center"/>
    </xf>
    <xf numFmtId="0" fontId="0" fillId="0" borderId="0" xfId="0" applyNumberFormat="1" applyAlignment="1" applyProtection="1">
      <alignment horizontal="center" vertical="center"/>
    </xf>
    <xf numFmtId="0" fontId="0" fillId="0" borderId="0" xfId="0" applyAlignment="1" applyProtection="1">
      <alignment horizontal="center" vertical="center"/>
    </xf>
    <xf numFmtId="56" fontId="7" fillId="0" borderId="0" xfId="0" quotePrefix="1" applyNumberFormat="1" applyFont="1" applyProtection="1">
      <alignment vertical="center"/>
    </xf>
    <xf numFmtId="0" fontId="7" fillId="0" borderId="0" xfId="0" applyFont="1" applyAlignment="1" applyProtection="1">
      <alignment vertical="top"/>
    </xf>
    <xf numFmtId="0" fontId="7" fillId="0" borderId="0" xfId="0" applyFont="1" applyBorder="1" applyAlignment="1" applyProtection="1">
      <alignment horizontal="center" vertical="center" wrapText="1"/>
    </xf>
    <xf numFmtId="57" fontId="0" fillId="0" borderId="0" xfId="0" applyNumberFormat="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0" xfId="0" applyFont="1" applyAlignment="1" applyProtection="1">
      <alignment vertical="center" wrapText="1"/>
    </xf>
    <xf numFmtId="0" fontId="7" fillId="0" borderId="0" xfId="0" applyFont="1" applyBorder="1" applyProtection="1">
      <alignment vertical="center"/>
    </xf>
    <xf numFmtId="0" fontId="7" fillId="0" borderId="0" xfId="0" applyFont="1" applyBorder="1" applyAlignment="1" applyProtection="1">
      <alignment vertical="center" shrinkToFit="1"/>
    </xf>
    <xf numFmtId="0" fontId="7" fillId="0" borderId="0" xfId="0" applyFont="1" applyBorder="1" applyAlignment="1" applyProtection="1">
      <alignment horizontal="left" vertical="center"/>
    </xf>
    <xf numFmtId="176" fontId="7" fillId="0" borderId="0" xfId="0" applyNumberFormat="1" applyFont="1" applyBorder="1" applyProtection="1">
      <alignment vertical="center"/>
    </xf>
    <xf numFmtId="176" fontId="7" fillId="0" borderId="0" xfId="0" applyNumberFormat="1" applyFont="1" applyBorder="1" applyAlignment="1" applyProtection="1">
      <alignment horizontal="right" vertical="center"/>
    </xf>
    <xf numFmtId="176" fontId="7" fillId="0" borderId="0" xfId="0" applyNumberFormat="1" applyFont="1" applyFill="1" applyBorder="1" applyAlignment="1" applyProtection="1">
      <alignment horizontal="right" vertical="center"/>
    </xf>
    <xf numFmtId="0" fontId="7" fillId="0" borderId="0" xfId="0" applyFont="1" applyAlignment="1" applyProtection="1">
      <alignment horizontal="right" vertical="center"/>
    </xf>
    <xf numFmtId="0" fontId="7" fillId="0" borderId="1" xfId="0" applyFont="1" applyBorder="1" applyAlignment="1" applyProtection="1">
      <alignment horizontal="center" vertical="center"/>
    </xf>
    <xf numFmtId="0" fontId="7" fillId="0" borderId="11" xfId="0" applyFont="1" applyBorder="1" applyAlignment="1" applyProtection="1">
      <alignment vertical="center"/>
    </xf>
    <xf numFmtId="0" fontId="7" fillId="0" borderId="12" xfId="0" applyFont="1" applyBorder="1" applyAlignment="1" applyProtection="1">
      <alignment vertical="center"/>
    </xf>
    <xf numFmtId="0" fontId="7" fillId="0" borderId="4"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 xfId="0" applyFont="1" applyBorder="1" applyAlignment="1" applyProtection="1">
      <alignment horizontal="center" vertical="center"/>
      <protection locked="0"/>
    </xf>
    <xf numFmtId="0" fontId="7" fillId="0" borderId="1" xfId="0" applyFont="1" applyFill="1" applyBorder="1" applyAlignment="1" applyProtection="1">
      <alignment vertical="center" shrinkToFit="1"/>
      <protection locked="0"/>
    </xf>
    <xf numFmtId="0" fontId="7" fillId="0" borderId="7" xfId="0" applyFont="1" applyBorder="1" applyAlignment="1" applyProtection="1">
      <alignment vertical="center"/>
      <protection locked="0"/>
    </xf>
    <xf numFmtId="0" fontId="7" fillId="0" borderId="9" xfId="0" applyFont="1" applyBorder="1" applyAlignment="1" applyProtection="1">
      <alignment vertical="center"/>
      <protection locked="0"/>
    </xf>
    <xf numFmtId="0" fontId="9" fillId="0" borderId="0" xfId="0" applyFont="1" applyAlignment="1">
      <alignment horizontal="center" vertical="center"/>
    </xf>
    <xf numFmtId="0" fontId="11" fillId="0" borderId="0" xfId="0" applyFont="1" applyAlignment="1" applyProtection="1">
      <alignment horizontal="center" vertical="center"/>
    </xf>
    <xf numFmtId="0" fontId="8" fillId="0" borderId="0" xfId="0" applyFont="1" applyAlignment="1" applyProtection="1">
      <alignment horizontal="right" vertical="top"/>
    </xf>
    <xf numFmtId="0" fontId="7" fillId="0" borderId="4" xfId="0" applyNumberFormat="1" applyFont="1" applyBorder="1" applyAlignment="1">
      <alignment horizontal="center" vertical="center"/>
    </xf>
    <xf numFmtId="0" fontId="8" fillId="0" borderId="0" xfId="0" applyFont="1" applyBorder="1" applyAlignment="1">
      <alignment horizontal="left" vertical="center"/>
    </xf>
    <xf numFmtId="0" fontId="0" fillId="0" borderId="0" xfId="0">
      <alignment vertical="center"/>
    </xf>
    <xf numFmtId="0" fontId="8" fillId="0" borderId="1" xfId="0" applyNumberFormat="1" applyFont="1" applyBorder="1" applyAlignment="1" applyProtection="1">
      <alignment horizontal="center" vertical="center"/>
      <protection locked="0"/>
    </xf>
    <xf numFmtId="0" fontId="8" fillId="0" borderId="4" xfId="0" applyNumberFormat="1" applyFont="1" applyBorder="1" applyAlignment="1" applyProtection="1">
      <alignment horizontal="center" vertical="center"/>
      <protection locked="0"/>
    </xf>
    <xf numFmtId="38" fontId="8" fillId="0" borderId="2" xfId="1" applyFont="1" applyBorder="1" applyAlignment="1" applyProtection="1">
      <alignment horizontal="center" vertical="center"/>
      <protection locked="0"/>
    </xf>
    <xf numFmtId="38" fontId="8" fillId="0" borderId="3" xfId="1"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0" xfId="0" applyFont="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1" fillId="0" borderId="0" xfId="2" applyFont="1" applyAlignment="1">
      <alignment horizontal="center" vertical="center"/>
    </xf>
    <xf numFmtId="0" fontId="11" fillId="0" borderId="0" xfId="2" applyFont="1" applyAlignment="1">
      <alignment vertical="center"/>
    </xf>
    <xf numFmtId="0" fontId="0" fillId="0" borderId="0" xfId="0">
      <alignment vertical="center"/>
    </xf>
    <xf numFmtId="0" fontId="0" fillId="0" borderId="0" xfId="0">
      <alignment vertical="center"/>
    </xf>
    <xf numFmtId="0" fontId="0" fillId="0" borderId="0" xfId="0">
      <alignment vertical="center"/>
    </xf>
    <xf numFmtId="0" fontId="7" fillId="0" borderId="0" xfId="0" applyFont="1" applyBorder="1" applyAlignment="1" applyProtection="1">
      <alignment horizontal="center" vertical="center"/>
    </xf>
    <xf numFmtId="0" fontId="11" fillId="0" borderId="0" xfId="2" applyFont="1" applyAlignment="1">
      <alignment horizontal="right" vertical="center"/>
    </xf>
    <xf numFmtId="0" fontId="8" fillId="0" borderId="0" xfId="2" applyFont="1"/>
    <xf numFmtId="0" fontId="9" fillId="0" borderId="0" xfId="2" applyFont="1"/>
    <xf numFmtId="0" fontId="17" fillId="0" borderId="0" xfId="2" applyFont="1"/>
    <xf numFmtId="0" fontId="9" fillId="0" borderId="0" xfId="2" applyFont="1" applyAlignment="1">
      <alignment horizontal="right" vertical="center"/>
    </xf>
    <xf numFmtId="56" fontId="9" fillId="0" borderId="0" xfId="2" quotePrefix="1" applyNumberFormat="1" applyFont="1" applyAlignment="1">
      <alignment horizontal="right" vertical="center"/>
    </xf>
    <xf numFmtId="0" fontId="17" fillId="0" borderId="0" xfId="2" applyFont="1" applyAlignment="1">
      <alignment horizontal="right" vertical="center"/>
    </xf>
    <xf numFmtId="0" fontId="18" fillId="0" borderId="0" xfId="2" applyFont="1"/>
    <xf numFmtId="0" fontId="10" fillId="0" borderId="0" xfId="2" applyFont="1"/>
    <xf numFmtId="0" fontId="11" fillId="0" borderId="0" xfId="2" applyFont="1"/>
    <xf numFmtId="0" fontId="10" fillId="0" borderId="0" xfId="2" applyFont="1" applyAlignment="1">
      <alignment vertical="center"/>
    </xf>
    <xf numFmtId="0" fontId="8" fillId="0" borderId="0" xfId="2" applyFont="1" applyBorder="1" applyAlignment="1">
      <alignment vertical="center"/>
    </xf>
    <xf numFmtId="0" fontId="19" fillId="0" borderId="0" xfId="0" applyFont="1" applyAlignment="1">
      <alignment horizontal="left" vertical="center"/>
    </xf>
    <xf numFmtId="0" fontId="11" fillId="0" borderId="0" xfId="2" applyFont="1" applyAlignment="1">
      <alignment horizontal="left" vertical="center"/>
    </xf>
    <xf numFmtId="0" fontId="8" fillId="0" borderId="0" xfId="2" applyFont="1" applyAlignment="1">
      <alignment vertical="center"/>
    </xf>
    <xf numFmtId="0" fontId="10" fillId="0" borderId="16" xfId="2" applyFont="1" applyBorder="1" applyAlignment="1">
      <alignment vertical="center"/>
    </xf>
    <xf numFmtId="0" fontId="10" fillId="0" borderId="17" xfId="2" applyFont="1" applyBorder="1" applyAlignment="1">
      <alignment horizontal="center" vertical="center"/>
    </xf>
    <xf numFmtId="0" fontId="8" fillId="0" borderId="0" xfId="2" applyFont="1" applyBorder="1"/>
    <xf numFmtId="0" fontId="12" fillId="0" borderId="0" xfId="2" applyFont="1" applyBorder="1"/>
    <xf numFmtId="0" fontId="8" fillId="0" borderId="0" xfId="2" applyFont="1" applyBorder="1" applyAlignment="1">
      <alignment horizontal="right"/>
    </xf>
    <xf numFmtId="0" fontId="10" fillId="0" borderId="0" xfId="2" applyFont="1" applyBorder="1"/>
    <xf numFmtId="0" fontId="10" fillId="0" borderId="12" xfId="2" applyFont="1" applyBorder="1"/>
    <xf numFmtId="0" fontId="10" fillId="0" borderId="12" xfId="2" applyFont="1" applyBorder="1" applyAlignment="1">
      <alignment horizontal="right" vertical="center"/>
    </xf>
    <xf numFmtId="177" fontId="11" fillId="0" borderId="6" xfId="2" applyNumberFormat="1" applyFont="1" applyBorder="1" applyAlignment="1">
      <alignment horizontal="center" vertical="center"/>
    </xf>
    <xf numFmtId="0" fontId="11" fillId="0" borderId="6" xfId="0" applyFont="1" applyBorder="1" applyAlignment="1" applyProtection="1">
      <alignment horizontal="right" vertical="center" shrinkToFit="1"/>
      <protection locked="0"/>
    </xf>
    <xf numFmtId="0" fontId="11" fillId="0" borderId="7" xfId="0" applyFont="1" applyBorder="1" applyAlignment="1">
      <alignment horizontal="right" vertical="center"/>
    </xf>
    <xf numFmtId="0" fontId="11" fillId="0" borderId="6" xfId="0" applyNumberFormat="1" applyFont="1" applyBorder="1" applyAlignment="1" applyProtection="1">
      <alignment horizontal="center" vertical="center"/>
      <protection locked="0"/>
    </xf>
    <xf numFmtId="177" fontId="11" fillId="0" borderId="12" xfId="0" quotePrefix="1" applyNumberFormat="1" applyFont="1" applyBorder="1" applyAlignment="1">
      <alignment horizontal="center" vertical="center"/>
    </xf>
    <xf numFmtId="177" fontId="11" fillId="0" borderId="1" xfId="0" applyNumberFormat="1" applyFont="1" applyBorder="1" applyAlignment="1" applyProtection="1">
      <alignment horizontal="center" vertical="center"/>
      <protection locked="0"/>
    </xf>
    <xf numFmtId="177" fontId="11" fillId="0" borderId="1" xfId="0" applyNumberFormat="1" applyFont="1" applyBorder="1" applyAlignment="1">
      <alignment horizontal="center" vertical="center"/>
    </xf>
    <xf numFmtId="0" fontId="11" fillId="0" borderId="1" xfId="0" applyNumberFormat="1" applyFont="1" applyBorder="1" applyAlignment="1" applyProtection="1">
      <alignment horizontal="center" vertical="center"/>
      <protection locked="0"/>
    </xf>
    <xf numFmtId="177" fontId="11" fillId="0" borderId="7" xfId="0" applyNumberFormat="1" applyFont="1" applyBorder="1" applyAlignment="1" applyProtection="1">
      <alignment horizontal="center" vertical="center"/>
      <protection locked="0"/>
    </xf>
    <xf numFmtId="0" fontId="11" fillId="0" borderId="6" xfId="0" applyNumberFormat="1" applyFont="1" applyBorder="1" applyAlignment="1" applyProtection="1">
      <alignment horizontal="right" vertical="center"/>
      <protection locked="0"/>
    </xf>
    <xf numFmtId="177" fontId="11" fillId="0" borderId="7" xfId="0" applyNumberFormat="1" applyFont="1" applyBorder="1" applyAlignment="1" applyProtection="1">
      <alignment horizontal="right" vertical="center"/>
      <protection locked="0"/>
    </xf>
    <xf numFmtId="38" fontId="11" fillId="0" borderId="2" xfId="1" applyFont="1" applyBorder="1" applyAlignment="1" applyProtection="1">
      <alignment horizontal="right" vertical="center"/>
      <protection locked="0"/>
    </xf>
    <xf numFmtId="177" fontId="11" fillId="0" borderId="10" xfId="2" applyNumberFormat="1" applyFont="1" applyBorder="1" applyAlignment="1">
      <alignment horizontal="center" vertical="center"/>
    </xf>
    <xf numFmtId="0" fontId="11" fillId="0" borderId="20" xfId="2" applyFont="1" applyBorder="1" applyAlignment="1">
      <alignment horizontal="right" vertical="center"/>
    </xf>
    <xf numFmtId="0" fontId="11" fillId="0" borderId="21" xfId="2" applyFont="1" applyBorder="1" applyAlignment="1">
      <alignment horizontal="center" vertical="center"/>
    </xf>
    <xf numFmtId="0" fontId="11" fillId="0" borderId="21" xfId="0" applyFont="1" applyBorder="1" applyAlignment="1" applyProtection="1">
      <alignment horizontal="center" vertical="center"/>
      <protection locked="0"/>
    </xf>
    <xf numFmtId="0" fontId="7" fillId="0" borderId="6" xfId="0" applyFont="1" applyBorder="1" applyAlignment="1" applyProtection="1">
      <alignment horizontal="center" vertical="center" shrinkToFit="1"/>
    </xf>
    <xf numFmtId="0" fontId="7" fillId="0" borderId="0" xfId="0" applyFont="1" applyBorder="1" applyAlignment="1" applyProtection="1">
      <alignment vertical="center" wrapText="1"/>
    </xf>
    <xf numFmtId="176" fontId="7" fillId="0" borderId="0" xfId="0" applyNumberFormat="1" applyFont="1" applyBorder="1" applyAlignment="1" applyProtection="1">
      <alignment horizontal="center" vertical="center"/>
    </xf>
    <xf numFmtId="38" fontId="8" fillId="0" borderId="0" xfId="1" applyFont="1" applyBorder="1" applyAlignment="1" applyProtection="1">
      <alignment horizontal="right" vertical="center"/>
      <protection locked="0"/>
    </xf>
    <xf numFmtId="176" fontId="7" fillId="0" borderId="0" xfId="0" applyNumberFormat="1" applyFont="1" applyBorder="1" applyAlignment="1" applyProtection="1">
      <alignment vertical="center"/>
    </xf>
    <xf numFmtId="178" fontId="8" fillId="0" borderId="0" xfId="0" applyNumberFormat="1" applyFont="1" applyBorder="1" applyAlignment="1" applyProtection="1">
      <alignment horizontal="right" vertical="center"/>
      <protection locked="0"/>
    </xf>
    <xf numFmtId="0" fontId="7" fillId="0" borderId="4" xfId="0" applyFont="1" applyBorder="1" applyAlignment="1" applyProtection="1">
      <alignment vertical="center" shrinkToFit="1"/>
    </xf>
    <xf numFmtId="0" fontId="7" fillId="0" borderId="10" xfId="0" applyFont="1" applyBorder="1" applyAlignment="1" applyProtection="1">
      <alignment horizontal="center" vertical="center" shrinkToFit="1"/>
    </xf>
    <xf numFmtId="0" fontId="7" fillId="0" borderId="17" xfId="0" applyFont="1" applyBorder="1" applyAlignment="1" applyProtection="1">
      <alignment horizontal="center" vertical="center"/>
    </xf>
    <xf numFmtId="38" fontId="11" fillId="0" borderId="2" xfId="1" applyFont="1" applyBorder="1" applyAlignment="1">
      <alignment horizontal="right" vertical="center"/>
    </xf>
    <xf numFmtId="0" fontId="8" fillId="0" borderId="6" xfId="2" applyFont="1" applyBorder="1"/>
    <xf numFmtId="0" fontId="8" fillId="0" borderId="1" xfId="2" applyFont="1" applyBorder="1"/>
    <xf numFmtId="0" fontId="8" fillId="0" borderId="7" xfId="2" applyFont="1" applyBorder="1"/>
    <xf numFmtId="0" fontId="8" fillId="0" borderId="1" xfId="2" applyFont="1" applyBorder="1" applyAlignment="1">
      <alignment horizontal="right" vertical="center"/>
    </xf>
    <xf numFmtId="0" fontId="8" fillId="0" borderId="6" xfId="2" applyFont="1" applyBorder="1" applyAlignment="1">
      <alignment vertical="center"/>
    </xf>
    <xf numFmtId="0" fontId="8" fillId="0" borderId="1" xfId="2" applyFont="1" applyBorder="1" applyAlignment="1">
      <alignment horizontal="center" vertical="center" wrapText="1"/>
    </xf>
    <xf numFmtId="0" fontId="8" fillId="0" borderId="1"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2" fillId="0" borderId="22" xfId="0" applyFont="1" applyBorder="1" applyAlignment="1">
      <alignment horizontal="left" vertical="center" wrapText="1"/>
    </xf>
    <xf numFmtId="0" fontId="21" fillId="0" borderId="22" xfId="0" applyFont="1" applyBorder="1" applyAlignment="1">
      <alignment vertical="center" wrapText="1"/>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pplyProtection="1">
      <alignment horizontal="center" vertical="center"/>
      <protection locked="0"/>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2" fillId="0" borderId="0" xfId="0" applyFont="1" applyAlignment="1">
      <alignment horizontal="center" vertical="top"/>
    </xf>
    <xf numFmtId="0" fontId="12" fillId="0" borderId="0" xfId="0" applyFont="1" applyAlignment="1"/>
    <xf numFmtId="0" fontId="15" fillId="0" borderId="0" xfId="0" applyFont="1" applyAlignment="1">
      <alignment horizontal="left" vertical="top"/>
    </xf>
    <xf numFmtId="0" fontId="12" fillId="0" borderId="0" xfId="0" applyFont="1" applyAlignment="1">
      <alignment horizontal="left" vertical="top"/>
    </xf>
    <xf numFmtId="0" fontId="13" fillId="0" borderId="0" xfId="0" applyFont="1" applyAlignment="1">
      <alignment horizontal="center" vertical="top"/>
    </xf>
    <xf numFmtId="38" fontId="7" fillId="0" borderId="6" xfId="1" applyFont="1" applyFill="1" applyBorder="1" applyAlignment="1" applyProtection="1">
      <alignment vertical="center"/>
      <protection locked="0"/>
    </xf>
    <xf numFmtId="38" fontId="7" fillId="0" borderId="7" xfId="1" applyFont="1" applyFill="1" applyBorder="1" applyAlignment="1" applyProtection="1">
      <alignment vertical="center"/>
      <protection locked="0"/>
    </xf>
    <xf numFmtId="38" fontId="7" fillId="0" borderId="1" xfId="1" applyFont="1" applyFill="1" applyBorder="1" applyAlignment="1" applyProtection="1">
      <alignment vertical="center"/>
      <protection locked="0"/>
    </xf>
    <xf numFmtId="0" fontId="7" fillId="0" borderId="0" xfId="0" applyFont="1" applyFill="1" applyProtection="1">
      <alignment vertical="center"/>
    </xf>
    <xf numFmtId="0" fontId="0" fillId="0" borderId="0" xfId="0" applyFill="1" applyProtection="1">
      <alignment vertical="center"/>
    </xf>
    <xf numFmtId="0" fontId="0" fillId="0" borderId="0" xfId="0" applyNumberFormat="1" applyFill="1" applyAlignment="1" applyProtection="1">
      <alignment horizontal="center" vertical="center"/>
    </xf>
    <xf numFmtId="57" fontId="0" fillId="0" borderId="0" xfId="0" applyNumberFormat="1" applyFill="1" applyAlignment="1" applyProtection="1">
      <alignment horizontal="center" vertical="center"/>
    </xf>
    <xf numFmtId="0" fontId="7" fillId="0" borderId="0" xfId="0" applyFont="1" applyFill="1" applyAlignment="1" applyProtection="1">
      <alignment vertical="top"/>
    </xf>
    <xf numFmtId="0" fontId="0" fillId="0" borderId="0" xfId="0" applyFill="1" applyAlignment="1" applyProtection="1">
      <alignment vertical="top"/>
    </xf>
    <xf numFmtId="57" fontId="0" fillId="0" borderId="0" xfId="0" applyNumberFormat="1" applyFill="1" applyAlignment="1" applyProtection="1">
      <alignment horizontal="center" vertical="top"/>
    </xf>
    <xf numFmtId="0" fontId="7" fillId="2" borderId="7" xfId="0" applyFont="1" applyFill="1" applyBorder="1" applyAlignment="1">
      <alignment vertical="center"/>
    </xf>
    <xf numFmtId="0" fontId="8" fillId="0" borderId="0" xfId="0" applyFont="1" applyBorder="1" applyAlignment="1">
      <alignment vertical="center"/>
    </xf>
    <xf numFmtId="0" fontId="12" fillId="0" borderId="4" xfId="0" applyFont="1" applyBorder="1" applyAlignment="1">
      <alignment horizontal="center" vertical="center" wrapText="1"/>
    </xf>
    <xf numFmtId="0" fontId="12" fillId="0" borderId="12" xfId="0" applyFont="1" applyBorder="1" applyAlignment="1">
      <alignment horizontal="center" vertical="center" shrinkToFit="1"/>
    </xf>
    <xf numFmtId="0" fontId="12" fillId="0" borderId="3" xfId="0" applyFont="1" applyBorder="1" applyAlignment="1">
      <alignment horizontal="center" vertical="center" wrapText="1"/>
    </xf>
    <xf numFmtId="0" fontId="21" fillId="0" borderId="0" xfId="0" applyFont="1" applyBorder="1" applyAlignment="1">
      <alignment vertical="center" wrapText="1"/>
    </xf>
    <xf numFmtId="0" fontId="12" fillId="0" borderId="7" xfId="0" applyFont="1" applyBorder="1" applyAlignment="1">
      <alignment horizontal="center" vertical="center"/>
    </xf>
    <xf numFmtId="0" fontId="11" fillId="0" borderId="0" xfId="2" applyFont="1" applyAlignment="1"/>
    <xf numFmtId="0" fontId="11" fillId="0" borderId="0" xfId="2" applyFont="1" applyBorder="1" applyAlignment="1">
      <alignment wrapText="1"/>
    </xf>
    <xf numFmtId="0" fontId="11" fillId="0" borderId="10" xfId="0" applyFont="1" applyBorder="1" applyAlignment="1">
      <alignment horizontal="center" wrapText="1"/>
    </xf>
    <xf numFmtId="0" fontId="11" fillId="0" borderId="12" xfId="2" applyFont="1" applyBorder="1" applyAlignment="1">
      <alignment vertical="center"/>
    </xf>
    <xf numFmtId="0" fontId="10" fillId="0" borderId="19" xfId="0" applyFont="1" applyBorder="1" applyAlignment="1">
      <alignment horizontal="center" vertical="center" wrapText="1"/>
    </xf>
    <xf numFmtId="0" fontId="8" fillId="0" borderId="4" xfId="0" applyFont="1" applyBorder="1" applyAlignment="1" applyProtection="1">
      <alignment horizontal="center" vertical="center"/>
      <protection locked="0"/>
    </xf>
    <xf numFmtId="0" fontId="13" fillId="0" borderId="5" xfId="0" applyFont="1" applyBorder="1" applyAlignment="1">
      <alignment horizontal="center" vertical="center" shrinkToFit="1"/>
    </xf>
    <xf numFmtId="0" fontId="7" fillId="0" borderId="6" xfId="0"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7" xfId="0" applyFont="1" applyBorder="1" applyAlignment="1" applyProtection="1">
      <alignment vertical="center"/>
      <protection locked="0"/>
    </xf>
    <xf numFmtId="176" fontId="7" fillId="2" borderId="6"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176" fontId="7" fillId="2" borderId="7" xfId="0" applyNumberFormat="1" applyFont="1" applyFill="1" applyBorder="1" applyAlignment="1">
      <alignment horizontal="center" vertical="center"/>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8" xfId="0" applyFont="1" applyBorder="1" applyAlignment="1">
      <alignment horizontal="center" vertical="center" wrapText="1"/>
    </xf>
    <xf numFmtId="38" fontId="8" fillId="0" borderId="6" xfId="1" applyFont="1" applyBorder="1" applyAlignment="1" applyProtection="1">
      <alignment horizontal="right" vertical="center"/>
      <protection locked="0"/>
    </xf>
    <xf numFmtId="38" fontId="8" fillId="0" borderId="1" xfId="1" applyFont="1" applyBorder="1" applyAlignment="1" applyProtection="1">
      <alignment horizontal="right" vertical="center"/>
      <protection locked="0"/>
    </xf>
    <xf numFmtId="38" fontId="8" fillId="0" borderId="7" xfId="1" applyFont="1" applyBorder="1" applyAlignment="1" applyProtection="1">
      <alignment horizontal="right" vertical="center"/>
      <protection locked="0"/>
    </xf>
    <xf numFmtId="0" fontId="8" fillId="0" borderId="10" xfId="0" applyFont="1" applyBorder="1" applyAlignment="1">
      <alignment vertical="top" wrapText="1"/>
    </xf>
    <xf numFmtId="0" fontId="8" fillId="0" borderId="4" xfId="0" applyFont="1" applyBorder="1" applyAlignment="1">
      <alignment vertical="top" wrapText="1"/>
    </xf>
    <xf numFmtId="0" fontId="8" fillId="0" borderId="9" xfId="0" applyFont="1" applyBorder="1" applyAlignment="1">
      <alignment vertical="top" wrapText="1"/>
    </xf>
    <xf numFmtId="0" fontId="8" fillId="0" borderId="22" xfId="0" applyFont="1" applyBorder="1" applyAlignment="1">
      <alignment vertical="top" wrapText="1"/>
    </xf>
    <xf numFmtId="0" fontId="8" fillId="0" borderId="0" xfId="0" applyFont="1" applyBorder="1" applyAlignment="1">
      <alignment vertical="top" wrapText="1"/>
    </xf>
    <xf numFmtId="0" fontId="8" fillId="0" borderId="23" xfId="0" applyFont="1" applyBorder="1" applyAlignment="1">
      <alignment vertical="top" wrapText="1"/>
    </xf>
    <xf numFmtId="0" fontId="8" fillId="0" borderId="11" xfId="0" applyFont="1" applyBorder="1" applyAlignment="1">
      <alignment vertical="top" wrapText="1"/>
    </xf>
    <xf numFmtId="0" fontId="8" fillId="0" borderId="12" xfId="0" applyFont="1" applyBorder="1" applyAlignment="1">
      <alignment vertical="top" wrapText="1"/>
    </xf>
    <xf numFmtId="0" fontId="8" fillId="0" borderId="8" xfId="0" applyFont="1" applyBorder="1" applyAlignment="1">
      <alignment vertical="top" wrapText="1"/>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8" xfId="0" applyFont="1" applyBorder="1" applyAlignment="1">
      <alignment horizontal="center" vertical="center"/>
    </xf>
    <xf numFmtId="38" fontId="8" fillId="0" borderId="13" xfId="1" applyFont="1" applyBorder="1" applyAlignment="1" applyProtection="1">
      <alignment horizontal="right" vertical="center"/>
      <protection locked="0"/>
    </xf>
    <xf numFmtId="38" fontId="8" fillId="0" borderId="14" xfId="1" applyFont="1" applyBorder="1" applyAlignment="1" applyProtection="1">
      <alignment horizontal="right" vertical="center"/>
      <protection locked="0"/>
    </xf>
    <xf numFmtId="38" fontId="8" fillId="0" borderId="15" xfId="1" applyFont="1" applyBorder="1" applyAlignment="1" applyProtection="1">
      <alignment horizontal="right" vertical="center"/>
      <protection locked="0"/>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38" fontId="8" fillId="0" borderId="6" xfId="1" applyFont="1" applyBorder="1" applyAlignment="1">
      <alignment vertical="center"/>
    </xf>
    <xf numFmtId="38" fontId="8" fillId="0" borderId="1" xfId="1" applyFont="1" applyBorder="1" applyAlignment="1">
      <alignment vertical="center"/>
    </xf>
    <xf numFmtId="38" fontId="8" fillId="0" borderId="7" xfId="1" applyFont="1" applyBorder="1" applyAlignment="1">
      <alignment vertical="center"/>
    </xf>
    <xf numFmtId="38" fontId="8" fillId="0" borderId="6" xfId="1" applyFont="1" applyFill="1" applyBorder="1" applyAlignment="1">
      <alignment vertical="center"/>
    </xf>
    <xf numFmtId="38" fontId="8" fillId="0" borderId="1" xfId="1" applyFont="1" applyFill="1" applyBorder="1" applyAlignment="1">
      <alignment vertical="center"/>
    </xf>
    <xf numFmtId="38" fontId="8" fillId="0" borderId="7" xfId="1" applyFont="1" applyFill="1" applyBorder="1" applyAlignment="1">
      <alignment vertical="center"/>
    </xf>
    <xf numFmtId="0" fontId="12" fillId="0" borderId="6" xfId="0" applyFont="1" applyBorder="1" applyAlignment="1">
      <alignment horizontal="center" vertical="center"/>
    </xf>
    <xf numFmtId="0" fontId="12" fillId="0" borderId="1" xfId="0" applyFont="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wrapText="1"/>
    </xf>
    <xf numFmtId="0" fontId="12" fillId="0" borderId="4" xfId="0" applyFont="1" applyBorder="1" applyAlignment="1">
      <alignment horizontal="center" wrapText="1"/>
    </xf>
    <xf numFmtId="0" fontId="12" fillId="0" borderId="9" xfId="0" applyFont="1" applyBorder="1" applyAlignment="1">
      <alignment horizontal="center"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38" fontId="8" fillId="0" borderId="6" xfId="1" applyFont="1" applyBorder="1" applyAlignment="1" applyProtection="1">
      <alignment vertical="center"/>
      <protection locked="0"/>
    </xf>
    <xf numFmtId="38" fontId="8" fillId="0" borderId="1" xfId="1" applyFont="1" applyBorder="1" applyAlignment="1" applyProtection="1">
      <alignment vertical="center"/>
      <protection locked="0"/>
    </xf>
    <xf numFmtId="38" fontId="8" fillId="0" borderId="7" xfId="1" applyFont="1" applyBorder="1" applyAlignment="1" applyProtection="1">
      <alignment vertical="center"/>
      <protection locked="0"/>
    </xf>
    <xf numFmtId="0" fontId="9" fillId="0" borderId="0" xfId="0" applyFont="1" applyAlignment="1">
      <alignment horizontal="center" vertical="center"/>
    </xf>
    <xf numFmtId="0" fontId="10" fillId="0" borderId="6"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38" fontId="7" fillId="0" borderId="21" xfId="1" applyFont="1" applyBorder="1" applyAlignment="1" applyProtection="1">
      <alignment horizontal="center" vertical="center"/>
      <protection locked="0"/>
    </xf>
    <xf numFmtId="38" fontId="7" fillId="0" borderId="17" xfId="1" applyFont="1" applyBorder="1" applyAlignment="1" applyProtection="1">
      <alignment horizontal="center" vertical="center"/>
      <protection locked="0"/>
    </xf>
    <xf numFmtId="38" fontId="8" fillId="0" borderId="20" xfId="1" applyFont="1" applyBorder="1" applyAlignment="1" applyProtection="1">
      <alignment horizontal="right" vertical="center"/>
      <protection locked="0"/>
    </xf>
    <xf numFmtId="38" fontId="8" fillId="0" borderId="21" xfId="1" applyFont="1" applyBorder="1" applyAlignment="1" applyProtection="1">
      <alignment horizontal="right" vertical="center"/>
      <protection locked="0"/>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38" fontId="21" fillId="0" borderId="1" xfId="1" applyFont="1" applyBorder="1" applyAlignment="1" applyProtection="1">
      <alignment horizontal="right" vertical="center"/>
      <protection locked="0"/>
    </xf>
    <xf numFmtId="0" fontId="7" fillId="0" borderId="6" xfId="0"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20" xfId="0" applyFont="1" applyBorder="1" applyAlignment="1" applyProtection="1">
      <alignment horizontal="center" vertical="center" shrinkToFit="1"/>
    </xf>
    <xf numFmtId="0" fontId="7" fillId="0" borderId="21" xfId="0" applyFont="1" applyBorder="1" applyAlignment="1" applyProtection="1">
      <alignment horizontal="center" vertical="center" shrinkToFit="1"/>
    </xf>
    <xf numFmtId="38" fontId="7" fillId="0" borderId="21" xfId="1" applyFont="1" applyBorder="1" applyAlignment="1" applyProtection="1">
      <alignment horizontal="center" vertical="center" shrinkToFit="1"/>
      <protection locked="0"/>
    </xf>
    <xf numFmtId="38" fontId="7" fillId="0" borderId="17" xfId="1" applyFont="1" applyBorder="1" applyAlignment="1" applyProtection="1">
      <alignment horizontal="center" vertical="center" shrinkToFit="1"/>
      <protection locked="0"/>
    </xf>
    <xf numFmtId="0" fontId="7" fillId="0" borderId="1" xfId="0" applyFont="1" applyBorder="1" applyAlignment="1" applyProtection="1">
      <alignment vertical="center" shrinkToFit="1"/>
    </xf>
    <xf numFmtId="0" fontId="7" fillId="0" borderId="4" xfId="0" applyFont="1" applyBorder="1" applyAlignment="1" applyProtection="1">
      <alignment vertical="center" shrinkToFit="1"/>
    </xf>
    <xf numFmtId="0" fontId="7" fillId="0" borderId="9" xfId="0" applyFont="1" applyBorder="1" applyAlignment="1" applyProtection="1">
      <alignment vertical="center" shrinkToFit="1"/>
    </xf>
    <xf numFmtId="176" fontId="7" fillId="0" borderId="10" xfId="0" applyNumberFormat="1" applyFont="1" applyFill="1" applyBorder="1" applyAlignment="1" applyProtection="1">
      <alignment horizontal="center" vertical="center"/>
    </xf>
    <xf numFmtId="176" fontId="7" fillId="0" borderId="9" xfId="0" applyNumberFormat="1" applyFont="1" applyFill="1" applyBorder="1" applyAlignment="1" applyProtection="1">
      <alignment horizontal="center" vertical="center"/>
    </xf>
    <xf numFmtId="38" fontId="8" fillId="0" borderId="10" xfId="1" applyFont="1" applyBorder="1" applyAlignment="1" applyProtection="1">
      <alignment horizontal="right" vertical="center"/>
      <protection locked="0"/>
    </xf>
    <xf numFmtId="38" fontId="8" fillId="0" borderId="4" xfId="1" applyFont="1" applyBorder="1" applyAlignment="1" applyProtection="1">
      <alignment horizontal="right" vertical="center"/>
      <protection locked="0"/>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2" xfId="0" applyFont="1" applyBorder="1" applyAlignment="1" applyProtection="1">
      <alignment vertical="center" shrinkToFit="1"/>
    </xf>
    <xf numFmtId="0" fontId="7" fillId="0" borderId="8" xfId="0" applyFont="1" applyBorder="1" applyAlignment="1" applyProtection="1">
      <alignment vertical="center" shrinkToFit="1"/>
    </xf>
    <xf numFmtId="176" fontId="7" fillId="0" borderId="6" xfId="0" applyNumberFormat="1" applyFont="1" applyFill="1" applyBorder="1" applyAlignment="1" applyProtection="1">
      <alignment horizontal="center" vertical="center"/>
    </xf>
    <xf numFmtId="176" fontId="7" fillId="0" borderId="7"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11" fillId="0" borderId="0" xfId="0" applyFont="1" applyAlignment="1" applyProtection="1">
      <alignment horizontal="center" vertical="center"/>
    </xf>
    <xf numFmtId="57" fontId="7" fillId="0" borderId="6" xfId="0" applyNumberFormat="1" applyFont="1" applyBorder="1" applyAlignment="1" applyProtection="1">
      <alignment horizontal="center" vertical="center"/>
      <protection locked="0"/>
    </xf>
    <xf numFmtId="57" fontId="7" fillId="0" borderId="1" xfId="0" applyNumberFormat="1" applyFont="1" applyBorder="1" applyAlignment="1" applyProtection="1">
      <alignment horizontal="center" vertical="center"/>
      <protection locked="0"/>
    </xf>
    <xf numFmtId="57" fontId="7" fillId="0" borderId="7" xfId="0" applyNumberFormat="1" applyFont="1" applyBorder="1" applyAlignment="1" applyProtection="1">
      <alignment horizontal="center" vertical="center"/>
      <protection locked="0"/>
    </xf>
    <xf numFmtId="0" fontId="7" fillId="0" borderId="10"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0"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38" fontId="7" fillId="0" borderId="6" xfId="1" applyFont="1" applyFill="1" applyBorder="1" applyAlignment="1" applyProtection="1">
      <alignment vertical="center"/>
      <protection locked="0"/>
    </xf>
    <xf numFmtId="38" fontId="7" fillId="0" borderId="1" xfId="1" applyFont="1" applyFill="1" applyBorder="1" applyAlignment="1" applyProtection="1">
      <alignment vertical="center"/>
      <protection locked="0"/>
    </xf>
    <xf numFmtId="38" fontId="7" fillId="0" borderId="7" xfId="1" applyFont="1" applyFill="1" applyBorder="1" applyAlignment="1" applyProtection="1">
      <alignment vertical="center"/>
      <protection locked="0"/>
    </xf>
    <xf numFmtId="0" fontId="7" fillId="0" borderId="10"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7" fillId="0" borderId="9" xfId="0" applyFont="1" applyFill="1" applyBorder="1" applyAlignment="1" applyProtection="1">
      <alignment horizontal="center" wrapText="1"/>
    </xf>
    <xf numFmtId="0" fontId="7" fillId="0" borderId="11" xfId="0" applyFont="1" applyFill="1" applyBorder="1" applyAlignment="1" applyProtection="1">
      <alignment horizontal="center" vertical="top" wrapText="1"/>
    </xf>
    <xf numFmtId="0" fontId="7" fillId="0" borderId="12" xfId="0" applyFont="1" applyFill="1" applyBorder="1" applyAlignment="1" applyProtection="1">
      <alignment horizontal="center" vertical="top" wrapText="1"/>
    </xf>
    <xf numFmtId="0" fontId="7" fillId="0" borderId="8" xfId="0" applyFont="1" applyFill="1" applyBorder="1" applyAlignment="1" applyProtection="1">
      <alignment horizontal="center" vertical="top" wrapText="1"/>
    </xf>
    <xf numFmtId="0" fontId="7" fillId="0" borderId="10" xfId="0" applyFont="1" applyBorder="1" applyAlignment="1" applyProtection="1">
      <alignment horizontal="center" vertical="center" shrinkToFit="1"/>
    </xf>
    <xf numFmtId="0" fontId="7" fillId="0" borderId="11" xfId="0" applyFont="1" applyBorder="1" applyAlignment="1" applyProtection="1">
      <alignment horizontal="center" vertical="center" shrinkToFit="1"/>
    </xf>
    <xf numFmtId="0" fontId="7" fillId="0" borderId="11" xfId="0" applyFont="1" applyFill="1" applyBorder="1" applyAlignment="1" applyProtection="1">
      <alignment horizontal="center" vertical="top"/>
    </xf>
    <xf numFmtId="0" fontId="7" fillId="0" borderId="12" xfId="0" applyFont="1" applyFill="1" applyBorder="1" applyAlignment="1" applyProtection="1">
      <alignment horizontal="center" vertical="top"/>
    </xf>
    <xf numFmtId="38" fontId="7" fillId="0" borderId="6" xfId="1" applyFont="1" applyFill="1" applyBorder="1" applyAlignment="1" applyProtection="1">
      <alignment horizontal="center" vertical="center"/>
      <protection locked="0"/>
    </xf>
    <xf numFmtId="38" fontId="7" fillId="0" borderId="1" xfId="1" applyFont="1" applyFill="1" applyBorder="1" applyAlignment="1" applyProtection="1">
      <alignment horizontal="center" vertical="center"/>
      <protection locked="0"/>
    </xf>
    <xf numFmtId="38" fontId="7" fillId="0" borderId="7" xfId="1"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top"/>
    </xf>
    <xf numFmtId="38" fontId="11" fillId="0" borderId="20" xfId="1" applyFont="1" applyBorder="1" applyAlignment="1">
      <alignment horizontal="right" vertical="center"/>
    </xf>
    <xf numFmtId="38" fontId="11" fillId="0" borderId="17" xfId="1" applyFont="1" applyBorder="1" applyAlignment="1">
      <alignment horizontal="right" vertical="center"/>
    </xf>
    <xf numFmtId="0" fontId="11" fillId="0" borderId="10" xfId="0" applyFont="1" applyBorder="1" applyAlignment="1">
      <alignment horizontal="center" wrapText="1"/>
    </xf>
    <xf numFmtId="0" fontId="11" fillId="0" borderId="9" xfId="0" applyFont="1" applyBorder="1" applyAlignment="1">
      <alignment horizontal="center" wrapText="1"/>
    </xf>
    <xf numFmtId="0" fontId="11" fillId="0" borderId="11" xfId="0" applyFont="1" applyBorder="1" applyAlignment="1">
      <alignment horizontal="center" vertical="center"/>
    </xf>
    <xf numFmtId="0" fontId="11" fillId="0" borderId="8" xfId="0" applyFont="1" applyBorder="1" applyAlignment="1">
      <alignment horizontal="center" vertical="center"/>
    </xf>
    <xf numFmtId="176" fontId="11" fillId="0" borderId="6" xfId="2" applyNumberFormat="1" applyFont="1" applyBorder="1" applyAlignment="1">
      <alignment vertical="center"/>
    </xf>
    <xf numFmtId="176" fontId="11" fillId="0" borderId="7" xfId="2" applyNumberFormat="1" applyFont="1" applyBorder="1" applyAlignment="1">
      <alignment vertical="center"/>
    </xf>
    <xf numFmtId="0" fontId="11" fillId="0" borderId="4" xfId="0" applyFont="1" applyBorder="1" applyAlignment="1">
      <alignment horizontal="center" wrapText="1"/>
    </xf>
    <xf numFmtId="176" fontId="11" fillId="0" borderId="15" xfId="2" applyNumberFormat="1" applyFont="1" applyBorder="1" applyAlignment="1">
      <alignment horizontal="right" vertical="center"/>
    </xf>
    <xf numFmtId="176" fontId="11" fillId="0" borderId="26" xfId="2" applyNumberFormat="1" applyFont="1" applyBorder="1" applyAlignment="1">
      <alignment horizontal="right" vertical="center"/>
    </xf>
    <xf numFmtId="0" fontId="11" fillId="0" borderId="31" xfId="2" applyFont="1" applyBorder="1" applyAlignment="1">
      <alignment horizontal="center" vertical="center"/>
    </xf>
    <xf numFmtId="0" fontId="8" fillId="0" borderId="36" xfId="0" applyFont="1" applyBorder="1">
      <alignment vertical="center"/>
    </xf>
    <xf numFmtId="0" fontId="8" fillId="0" borderId="32" xfId="0" applyFont="1" applyBorder="1">
      <alignment vertical="center"/>
    </xf>
    <xf numFmtId="38" fontId="11" fillId="0" borderId="31" xfId="1" quotePrefix="1" applyFont="1" applyBorder="1" applyAlignment="1">
      <alignment horizontal="right" vertical="center"/>
    </xf>
    <xf numFmtId="38" fontId="11" fillId="0" borderId="32" xfId="1" quotePrefix="1" applyFont="1" applyBorder="1" applyAlignment="1">
      <alignment horizontal="right" vertical="center"/>
    </xf>
    <xf numFmtId="0" fontId="10" fillId="0" borderId="24" xfId="2" applyFont="1" applyBorder="1" applyAlignment="1">
      <alignment horizontal="center" vertical="center"/>
    </xf>
    <xf numFmtId="0" fontId="10" fillId="0" borderId="4" xfId="2" applyFont="1" applyBorder="1" applyAlignment="1">
      <alignment horizontal="center" vertical="center"/>
    </xf>
    <xf numFmtId="38" fontId="8" fillId="0" borderId="0" xfId="1" applyFont="1" applyBorder="1" applyAlignment="1">
      <alignment vertical="center" wrapText="1"/>
    </xf>
    <xf numFmtId="0" fontId="11" fillId="0" borderId="33" xfId="0" applyFont="1" applyBorder="1" applyAlignment="1">
      <alignment horizontal="center"/>
    </xf>
    <xf numFmtId="0" fontId="11" fillId="0" borderId="35" xfId="0" applyFont="1" applyBorder="1" applyAlignment="1">
      <alignment horizontal="center"/>
    </xf>
    <xf numFmtId="0" fontId="11" fillId="0" borderId="19" xfId="0" applyFont="1" applyBorder="1" applyAlignment="1">
      <alignment horizontal="center" vertical="center"/>
    </xf>
    <xf numFmtId="0" fontId="11" fillId="0" borderId="38" xfId="0" applyFont="1" applyBorder="1" applyAlignment="1">
      <alignment horizontal="center" vertical="center"/>
    </xf>
    <xf numFmtId="38" fontId="11" fillId="0" borderId="10" xfId="1" applyFont="1" applyBorder="1" applyAlignment="1" applyProtection="1">
      <alignment horizontal="right" vertical="center"/>
      <protection locked="0"/>
    </xf>
    <xf numFmtId="38" fontId="11" fillId="0" borderId="25" xfId="1" applyFont="1" applyBorder="1" applyAlignment="1" applyProtection="1">
      <alignment horizontal="right" vertical="center"/>
      <protection locked="0"/>
    </xf>
    <xf numFmtId="38" fontId="11" fillId="0" borderId="1" xfId="1" applyFont="1" applyBorder="1" applyAlignment="1" applyProtection="1">
      <alignment horizontal="right" vertical="center"/>
      <protection locked="0"/>
    </xf>
    <xf numFmtId="38" fontId="11" fillId="0" borderId="7" xfId="1" applyFont="1" applyBorder="1" applyAlignment="1" applyProtection="1">
      <alignment horizontal="right" vertical="center"/>
      <protection locked="0"/>
    </xf>
    <xf numFmtId="38" fontId="11" fillId="0" borderId="6" xfId="1" applyFont="1" applyBorder="1" applyAlignment="1" applyProtection="1">
      <alignment horizontal="right" vertical="center"/>
      <protection locked="0"/>
    </xf>
    <xf numFmtId="177" fontId="11" fillId="0" borderId="29" xfId="2" applyNumberFormat="1" applyFont="1" applyBorder="1" applyAlignment="1">
      <alignment horizontal="center" vertical="center"/>
    </xf>
    <xf numFmtId="177" fontId="11" fillId="0" borderId="30" xfId="2" applyNumberFormat="1" applyFont="1" applyBorder="1" applyAlignment="1">
      <alignment horizontal="center" vertical="center"/>
    </xf>
    <xf numFmtId="0" fontId="11" fillId="0" borderId="30" xfId="0" applyFont="1" applyBorder="1" applyAlignment="1">
      <alignment horizontal="center" vertical="center"/>
    </xf>
    <xf numFmtId="38" fontId="11" fillId="0" borderId="39" xfId="1" applyFont="1" applyBorder="1" applyAlignment="1">
      <alignment horizontal="right" vertical="center"/>
    </xf>
    <xf numFmtId="38" fontId="11" fillId="0" borderId="18" xfId="1" applyFont="1" applyBorder="1" applyAlignment="1">
      <alignment horizontal="right" vertical="center"/>
    </xf>
    <xf numFmtId="38" fontId="11" fillId="0" borderId="1" xfId="1" applyFont="1" applyBorder="1" applyAlignment="1">
      <alignment horizontal="right" vertical="center"/>
    </xf>
    <xf numFmtId="38" fontId="11" fillId="0" borderId="7" xfId="1" applyFont="1" applyBorder="1" applyAlignment="1">
      <alignment horizontal="right" vertical="center"/>
    </xf>
    <xf numFmtId="38" fontId="11" fillId="0" borderId="2" xfId="1" applyFont="1" applyBorder="1" applyAlignment="1">
      <alignment horizontal="right" vertical="center"/>
    </xf>
    <xf numFmtId="38" fontId="11" fillId="0" borderId="40" xfId="1" applyFont="1" applyBorder="1" applyAlignment="1">
      <alignment vertical="center"/>
    </xf>
    <xf numFmtId="38" fontId="11" fillId="0" borderId="41" xfId="1" applyFont="1" applyBorder="1" applyAlignment="1">
      <alignment vertical="center"/>
    </xf>
    <xf numFmtId="38" fontId="11" fillId="0" borderId="26" xfId="1" applyFont="1" applyBorder="1" applyAlignment="1" applyProtection="1">
      <alignment horizontal="right" vertical="center"/>
      <protection locked="0"/>
    </xf>
    <xf numFmtId="38" fontId="11" fillId="0" borderId="6" xfId="1" applyFont="1" applyBorder="1" applyAlignment="1">
      <alignment vertical="center"/>
    </xf>
    <xf numFmtId="38" fontId="11" fillId="0" borderId="7" xfId="1" applyFont="1" applyBorder="1" applyAlignment="1">
      <alignment vertical="center"/>
    </xf>
    <xf numFmtId="177" fontId="11" fillId="0" borderId="3" xfId="2" applyNumberFormat="1" applyFont="1" applyBorder="1" applyAlignment="1">
      <alignment vertical="center" textRotation="255" shrinkToFit="1"/>
    </xf>
    <xf numFmtId="0" fontId="11" fillId="0" borderId="27" xfId="0" applyFont="1" applyBorder="1" applyAlignment="1">
      <alignment vertical="center" textRotation="255" shrinkToFit="1"/>
    </xf>
    <xf numFmtId="38" fontId="11" fillId="0" borderId="15" xfId="1" applyFont="1" applyBorder="1" applyAlignment="1" applyProtection="1">
      <alignment horizontal="right" vertical="center"/>
      <protection locked="0"/>
    </xf>
    <xf numFmtId="0" fontId="11" fillId="0" borderId="12" xfId="0" applyFont="1" applyBorder="1" applyAlignment="1">
      <alignment horizontal="center" vertical="center"/>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0" xfId="0" applyFont="1" applyBorder="1" applyAlignment="1">
      <alignment horizontal="center"/>
    </xf>
    <xf numFmtId="0" fontId="11" fillId="0" borderId="4" xfId="0" applyFont="1" applyBorder="1" applyAlignment="1">
      <alignment horizontal="center"/>
    </xf>
    <xf numFmtId="0" fontId="11" fillId="0" borderId="9" xfId="0" applyFont="1" applyBorder="1" applyAlignment="1">
      <alignment horizontal="center"/>
    </xf>
    <xf numFmtId="0" fontId="11" fillId="0" borderId="25" xfId="0" applyFont="1" applyBorder="1" applyAlignment="1">
      <alignment horizontal="center" wrapText="1"/>
    </xf>
    <xf numFmtId="0" fontId="10" fillId="0" borderId="28" xfId="2" applyFont="1" applyBorder="1" applyAlignment="1" applyProtection="1">
      <alignment horizontal="left" vertical="center"/>
      <protection locked="0"/>
    </xf>
    <xf numFmtId="0" fontId="8" fillId="0" borderId="28" xfId="2" applyFont="1" applyBorder="1" applyAlignment="1" applyProtection="1">
      <alignment horizontal="left"/>
      <protection locked="0"/>
    </xf>
    <xf numFmtId="0" fontId="11" fillId="0" borderId="33" xfId="2" applyFont="1" applyBorder="1" applyAlignment="1" applyProtection="1">
      <alignment horizontal="center" vertical="center"/>
      <protection locked="0"/>
    </xf>
    <xf numFmtId="0" fontId="11" fillId="0" borderId="34" xfId="2" applyFont="1" applyBorder="1" applyAlignment="1" applyProtection="1">
      <alignment horizontal="center" vertical="center"/>
      <protection locked="0"/>
    </xf>
    <xf numFmtId="0" fontId="11" fillId="0" borderId="35" xfId="2" applyFont="1" applyBorder="1" applyAlignment="1" applyProtection="1">
      <alignment horizontal="center" vertical="center"/>
      <protection locked="0"/>
    </xf>
    <xf numFmtId="0" fontId="11" fillId="0" borderId="31" xfId="2" applyFont="1" applyBorder="1" applyAlignment="1" applyProtection="1">
      <alignment horizontal="center" vertical="center"/>
      <protection locked="0"/>
    </xf>
    <xf numFmtId="0" fontId="11" fillId="0" borderId="36" xfId="2" applyFont="1" applyBorder="1" applyAlignment="1" applyProtection="1">
      <alignment horizontal="center" vertical="center"/>
      <protection locked="0"/>
    </xf>
    <xf numFmtId="0" fontId="11" fillId="0" borderId="32" xfId="2" applyFont="1" applyBorder="1" applyAlignment="1" applyProtection="1">
      <alignment horizontal="center" vertical="center"/>
      <protection locked="0"/>
    </xf>
    <xf numFmtId="0" fontId="11" fillId="0" borderId="37" xfId="2" applyFont="1" applyBorder="1" applyAlignment="1" applyProtection="1">
      <alignment horizontal="center" vertical="center"/>
      <protection locked="0"/>
    </xf>
    <xf numFmtId="0" fontId="11" fillId="0" borderId="0" xfId="2" applyFont="1" applyBorder="1" applyAlignment="1" applyProtection="1">
      <alignment horizontal="center" vertical="center"/>
      <protection locked="0"/>
    </xf>
    <xf numFmtId="0" fontId="11" fillId="0" borderId="16" xfId="2" applyFont="1" applyBorder="1" applyAlignment="1" applyProtection="1">
      <alignment horizontal="center" vertical="center"/>
      <protection locked="0"/>
    </xf>
    <xf numFmtId="0" fontId="11" fillId="0" borderId="33" xfId="2" applyFont="1" applyBorder="1" applyAlignment="1" applyProtection="1">
      <alignment horizontal="center" vertical="center" wrapText="1"/>
      <protection locked="0"/>
    </xf>
    <xf numFmtId="0" fontId="11" fillId="0" borderId="0" xfId="2" applyFont="1" applyAlignment="1" applyProtection="1">
      <alignment horizontal="center" vertical="center"/>
      <protection locked="0"/>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66675</xdr:colOff>
      <xdr:row>38</xdr:row>
      <xdr:rowOff>95251</xdr:rowOff>
    </xdr:from>
    <xdr:to>
      <xdr:col>14</xdr:col>
      <xdr:colOff>200024</xdr:colOff>
      <xdr:row>40</xdr:row>
      <xdr:rowOff>171451</xdr:rowOff>
    </xdr:to>
    <xdr:sp macro="" textlink="">
      <xdr:nvSpPr>
        <xdr:cNvPr id="5" name="左中かっこ 4"/>
        <xdr:cNvSpPr/>
      </xdr:nvSpPr>
      <xdr:spPr>
        <a:xfrm>
          <a:off x="4076700" y="7496176"/>
          <a:ext cx="133349" cy="533400"/>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393817</xdr:colOff>
      <xdr:row>29</xdr:row>
      <xdr:rowOff>794</xdr:rowOff>
    </xdr:from>
    <xdr:to>
      <xdr:col>22</xdr:col>
      <xdr:colOff>395405</xdr:colOff>
      <xdr:row>30</xdr:row>
      <xdr:rowOff>0</xdr:rowOff>
    </xdr:to>
    <xdr:cxnSp macro="">
      <xdr:nvCxnSpPr>
        <xdr:cNvPr id="5" name="直線矢印コネクタ 4"/>
        <xdr:cNvCxnSpPr/>
      </xdr:nvCxnSpPr>
      <xdr:spPr>
        <a:xfrm rot="5400000" flipH="1" flipV="1">
          <a:off x="8877020" y="10072291"/>
          <a:ext cx="218281" cy="158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67361</xdr:colOff>
      <xdr:row>29</xdr:row>
      <xdr:rowOff>4762</xdr:rowOff>
    </xdr:from>
    <xdr:to>
      <xdr:col>25</xdr:col>
      <xdr:colOff>67361</xdr:colOff>
      <xdr:row>30</xdr:row>
      <xdr:rowOff>3966</xdr:rowOff>
    </xdr:to>
    <xdr:cxnSp macro="">
      <xdr:nvCxnSpPr>
        <xdr:cNvPr id="6" name="直線矢印コネクタ 5"/>
        <xdr:cNvCxnSpPr/>
      </xdr:nvCxnSpPr>
      <xdr:spPr>
        <a:xfrm rot="5400000" flipH="1" flipV="1">
          <a:off x="11089545" y="10128078"/>
          <a:ext cx="216918"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43"/>
  <sheetViews>
    <sheetView showGridLines="0" tabSelected="1" workbookViewId="0">
      <selection activeCell="B7" sqref="B7:J7"/>
    </sheetView>
  </sheetViews>
  <sheetFormatPr defaultRowHeight="12"/>
  <cols>
    <col min="1" max="1" width="2.5" style="12" customWidth="1"/>
    <col min="2" max="2" width="3.75" style="12" customWidth="1"/>
    <col min="3" max="3" width="12.375" style="12" customWidth="1"/>
    <col min="4" max="4" width="2.375" style="12" customWidth="1"/>
    <col min="5" max="5" width="2.5" style="12" customWidth="1"/>
    <col min="6" max="6" width="2.375" style="12" customWidth="1"/>
    <col min="7" max="7" width="3.125" style="12" customWidth="1"/>
    <col min="8" max="8" width="2.375" style="12" customWidth="1"/>
    <col min="9" max="9" width="5.125" style="12" customWidth="1"/>
    <col min="10" max="10" width="4.125" style="12" customWidth="1"/>
    <col min="11" max="11" width="2.875" style="12" customWidth="1"/>
    <col min="12" max="12" width="3.125" style="12" customWidth="1"/>
    <col min="13" max="13" width="2.875" style="12" customWidth="1"/>
    <col min="14" max="14" width="3.125" style="12" customWidth="1"/>
    <col min="15" max="15" width="2.875" style="12" customWidth="1"/>
    <col min="16" max="16" width="3.125" style="12" customWidth="1"/>
    <col min="17" max="17" width="5.375" style="12" customWidth="1"/>
    <col min="18" max="18" width="3.625" style="12" customWidth="1"/>
    <col min="19" max="19" width="3.75" style="12" customWidth="1"/>
    <col min="20" max="20" width="3.875" style="12" customWidth="1"/>
    <col min="21" max="21" width="4.75" style="12" customWidth="1"/>
    <col min="22" max="22" width="3.625" style="12" customWidth="1"/>
    <col min="23" max="23" width="4.375" style="12" customWidth="1"/>
    <col min="24" max="24" width="6.625" style="12" customWidth="1"/>
    <col min="25" max="25" width="7.375" style="12" customWidth="1"/>
    <col min="26" max="26" width="3.5" style="12" customWidth="1"/>
    <col min="27" max="27" width="5.25" style="12" customWidth="1"/>
    <col min="28" max="28" width="3.5" style="12" customWidth="1"/>
    <col min="29" max="29" width="3.125" style="12" customWidth="1"/>
    <col min="30" max="30" width="3.5" style="12" customWidth="1"/>
    <col min="31" max="31" width="3.125" style="12" customWidth="1"/>
    <col min="32" max="32" width="3.5" style="12" customWidth="1"/>
    <col min="33" max="33" width="4.5" style="12" customWidth="1"/>
    <col min="34" max="34" width="21.375" style="12" customWidth="1"/>
    <col min="35" max="35" width="3.625" style="12" customWidth="1"/>
    <col min="36" max="36" width="2.5" style="12" customWidth="1"/>
    <col min="37" max="37" width="4.5" style="12" customWidth="1"/>
    <col min="38" max="38" width="4.625" style="12" customWidth="1"/>
    <col min="39" max="39" width="4.125" style="12" customWidth="1"/>
    <col min="40" max="16384" width="9" style="12"/>
  </cols>
  <sheetData>
    <row r="1" spans="1:37" ht="15" customHeight="1">
      <c r="AB1" s="2"/>
      <c r="AC1" s="2"/>
      <c r="AD1" s="2"/>
      <c r="AE1" s="2"/>
      <c r="AF1" s="2"/>
      <c r="AG1" s="2"/>
      <c r="AH1" s="2" t="s">
        <v>214</v>
      </c>
    </row>
    <row r="2" spans="1:37" ht="5.25" customHeight="1">
      <c r="AB2" s="2"/>
      <c r="AC2" s="2"/>
      <c r="AD2" s="2"/>
      <c r="AE2" s="2"/>
      <c r="AF2" s="2"/>
      <c r="AG2" s="2"/>
    </row>
    <row r="3" spans="1:37" ht="19.5" customHeight="1">
      <c r="A3" s="242" t="s">
        <v>68</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row>
    <row r="4" spans="1:37" ht="3.75" customHeight="1">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13"/>
      <c r="AC4" s="13"/>
      <c r="AD4" s="13"/>
      <c r="AE4" s="13"/>
      <c r="AF4" s="13"/>
      <c r="AG4" s="13"/>
    </row>
    <row r="5" spans="1:37" ht="17.25" customHeight="1">
      <c r="A5" s="78" t="s">
        <v>65</v>
      </c>
      <c r="V5" s="14"/>
    </row>
    <row r="6" spans="1:37" ht="15" customHeight="1">
      <c r="B6" s="216" t="s">
        <v>64</v>
      </c>
      <c r="C6" s="217"/>
      <c r="D6" s="217"/>
      <c r="E6" s="217"/>
      <c r="F6" s="217"/>
      <c r="G6" s="217"/>
      <c r="H6" s="217"/>
      <c r="I6" s="217"/>
      <c r="J6" s="218"/>
      <c r="K6" s="216" t="s">
        <v>237</v>
      </c>
      <c r="L6" s="217"/>
      <c r="M6" s="217"/>
      <c r="N6" s="217"/>
      <c r="O6" s="217"/>
      <c r="P6" s="217"/>
      <c r="Q6" s="217"/>
      <c r="R6" s="217"/>
      <c r="S6" s="217"/>
      <c r="T6" s="217"/>
      <c r="U6" s="218"/>
      <c r="V6" s="14"/>
      <c r="W6" s="14"/>
      <c r="X6" s="14"/>
      <c r="Y6" s="14"/>
      <c r="Z6" s="14"/>
      <c r="AA6" s="14"/>
      <c r="AB6" s="14"/>
      <c r="AC6" s="14"/>
      <c r="AD6" s="14"/>
      <c r="AE6" s="14"/>
      <c r="AF6" s="14"/>
      <c r="AG6" s="14"/>
    </row>
    <row r="7" spans="1:37" ht="21" customHeight="1">
      <c r="B7" s="243"/>
      <c r="C7" s="244"/>
      <c r="D7" s="244"/>
      <c r="E7" s="244"/>
      <c r="F7" s="244"/>
      <c r="G7" s="244"/>
      <c r="H7" s="244"/>
      <c r="I7" s="244"/>
      <c r="J7" s="245"/>
      <c r="K7" s="243"/>
      <c r="L7" s="244"/>
      <c r="M7" s="244"/>
      <c r="N7" s="244"/>
      <c r="O7" s="244"/>
      <c r="P7" s="244"/>
      <c r="Q7" s="244"/>
      <c r="R7" s="244"/>
      <c r="S7" s="244"/>
      <c r="T7" s="244"/>
      <c r="U7" s="245"/>
      <c r="V7" s="14"/>
      <c r="W7" s="170"/>
      <c r="X7" s="170"/>
      <c r="Y7" s="170"/>
      <c r="Z7" s="170"/>
      <c r="AA7" s="170"/>
      <c r="AB7" s="14"/>
      <c r="AC7" s="14"/>
      <c r="AD7" s="14"/>
      <c r="AE7" s="14"/>
      <c r="AF7" s="14"/>
      <c r="AG7" s="14"/>
    </row>
    <row r="8" spans="1:37" ht="6.75" customHeight="1">
      <c r="B8" s="10"/>
      <c r="C8" s="4"/>
      <c r="D8" s="6"/>
      <c r="E8" s="15"/>
      <c r="F8" s="15"/>
      <c r="G8" s="6"/>
      <c r="H8" s="6"/>
      <c r="I8" s="10"/>
      <c r="J8" s="10"/>
      <c r="K8" s="6"/>
      <c r="L8" s="16"/>
      <c r="M8" s="6"/>
      <c r="N8" s="10"/>
      <c r="O8" s="10"/>
      <c r="P8" s="6"/>
      <c r="Q8" s="10"/>
      <c r="R8" s="10"/>
      <c r="S8" s="6"/>
      <c r="T8" s="6"/>
      <c r="U8" s="6"/>
      <c r="V8" s="6"/>
      <c r="W8" s="6"/>
      <c r="X8" s="6"/>
      <c r="Y8" s="6"/>
      <c r="Z8" s="6"/>
      <c r="AA8" s="6"/>
      <c r="AB8" s="6"/>
      <c r="AC8" s="6"/>
      <c r="AD8" s="6"/>
      <c r="AE8" s="6"/>
      <c r="AF8" s="6"/>
      <c r="AG8" s="6"/>
    </row>
    <row r="9" spans="1:37" ht="15" customHeight="1">
      <c r="A9" s="78" t="s">
        <v>75</v>
      </c>
      <c r="B9" s="10"/>
      <c r="C9" s="17"/>
      <c r="D9" s="6"/>
      <c r="E9" s="15"/>
      <c r="F9" s="15"/>
      <c r="G9" s="6"/>
      <c r="H9" s="6"/>
      <c r="I9" s="10"/>
      <c r="J9" s="10"/>
      <c r="K9" s="6"/>
      <c r="L9" s="16"/>
      <c r="M9" s="6"/>
      <c r="N9" s="10"/>
      <c r="O9" s="10"/>
      <c r="P9" s="6"/>
      <c r="Q9" s="10"/>
      <c r="R9" s="10"/>
      <c r="S9" s="10"/>
      <c r="T9" s="10"/>
      <c r="U9" s="10"/>
      <c r="V9" s="10"/>
      <c r="W9" s="70" t="s">
        <v>72</v>
      </c>
      <c r="X9" s="6"/>
      <c r="Y9" s="6"/>
      <c r="Z9" s="6"/>
      <c r="AA9" s="6"/>
      <c r="AB9" s="9"/>
      <c r="AC9" s="9"/>
      <c r="AD9" s="9"/>
      <c r="AE9" s="9"/>
      <c r="AF9" s="9"/>
      <c r="AG9" s="9"/>
      <c r="AH9" s="9"/>
      <c r="AI9" s="9"/>
      <c r="AJ9" s="9"/>
      <c r="AK9" s="9"/>
    </row>
    <row r="10" spans="1:37" ht="17.25" customHeight="1">
      <c r="A10" s="3"/>
      <c r="B10" s="198"/>
      <c r="C10" s="199"/>
      <c r="D10" s="199"/>
      <c r="E10" s="199"/>
      <c r="F10" s="199"/>
      <c r="G10" s="199"/>
      <c r="H10" s="199"/>
      <c r="I10" s="199"/>
      <c r="J10" s="199"/>
      <c r="K10" s="199"/>
      <c r="L10" s="199"/>
      <c r="M10" s="199"/>
      <c r="N10" s="199"/>
      <c r="O10" s="199"/>
      <c r="P10" s="199"/>
      <c r="Q10" s="199"/>
      <c r="R10" s="199"/>
      <c r="S10" s="200"/>
      <c r="T10" s="10"/>
      <c r="U10" s="10"/>
      <c r="V10" s="10"/>
      <c r="X10" s="216" t="s">
        <v>63</v>
      </c>
      <c r="Y10" s="217"/>
      <c r="Z10" s="218"/>
      <c r="AA10" s="149" t="s">
        <v>3</v>
      </c>
      <c r="AB10" s="149"/>
      <c r="AC10" s="149" t="s">
        <v>240</v>
      </c>
      <c r="AD10" s="151"/>
      <c r="AE10" s="1" t="s">
        <v>41</v>
      </c>
      <c r="AF10" s="1"/>
      <c r="AG10" s="150" t="s">
        <v>46</v>
      </c>
      <c r="AH10" s="6"/>
      <c r="AI10" s="6"/>
      <c r="AJ10" s="6"/>
      <c r="AK10" s="6"/>
    </row>
    <row r="11" spans="1:37" ht="17.25" customHeight="1">
      <c r="A11" s="3"/>
      <c r="B11" s="201"/>
      <c r="C11" s="202"/>
      <c r="D11" s="202"/>
      <c r="E11" s="202"/>
      <c r="F11" s="202"/>
      <c r="G11" s="202"/>
      <c r="H11" s="202"/>
      <c r="I11" s="202"/>
      <c r="J11" s="202"/>
      <c r="K11" s="202"/>
      <c r="L11" s="202"/>
      <c r="M11" s="202"/>
      <c r="N11" s="202"/>
      <c r="O11" s="202"/>
      <c r="P11" s="202"/>
      <c r="Q11" s="202"/>
      <c r="R11" s="202"/>
      <c r="S11" s="203"/>
      <c r="T11" s="10"/>
      <c r="U11" s="10"/>
      <c r="V11" s="10"/>
      <c r="X11" s="216" t="s">
        <v>241</v>
      </c>
      <c r="Y11" s="217"/>
      <c r="Z11" s="218"/>
      <c r="AA11" s="149" t="s">
        <v>3</v>
      </c>
      <c r="AB11" s="149"/>
      <c r="AC11" s="1" t="s">
        <v>4</v>
      </c>
      <c r="AD11" s="1"/>
      <c r="AE11" s="1" t="s">
        <v>239</v>
      </c>
      <c r="AF11" s="1"/>
      <c r="AG11" s="150"/>
      <c r="AH11" s="147"/>
      <c r="AI11" s="18"/>
      <c r="AJ11" s="18"/>
      <c r="AK11" s="18"/>
    </row>
    <row r="12" spans="1:37" ht="17.25" customHeight="1">
      <c r="A12" s="3"/>
      <c r="B12" s="201"/>
      <c r="C12" s="202"/>
      <c r="D12" s="202"/>
      <c r="E12" s="202"/>
      <c r="F12" s="202"/>
      <c r="G12" s="202"/>
      <c r="H12" s="202"/>
      <c r="I12" s="202"/>
      <c r="J12" s="202"/>
      <c r="K12" s="202"/>
      <c r="L12" s="202"/>
      <c r="M12" s="202"/>
      <c r="N12" s="202"/>
      <c r="O12" s="202"/>
      <c r="P12" s="202"/>
      <c r="Q12" s="202"/>
      <c r="R12" s="202"/>
      <c r="S12" s="203"/>
      <c r="T12" s="10"/>
      <c r="U12" s="10"/>
      <c r="V12" s="10"/>
      <c r="W12" s="6"/>
      <c r="X12" s="225" t="s">
        <v>246</v>
      </c>
      <c r="Y12" s="226"/>
      <c r="Z12" s="227"/>
      <c r="AA12" s="189"/>
      <c r="AB12" s="190"/>
      <c r="AC12" s="190"/>
      <c r="AD12" s="190"/>
      <c r="AE12" s="190"/>
      <c r="AF12" s="190"/>
      <c r="AG12" s="191"/>
      <c r="AH12" s="148"/>
      <c r="AI12" s="174"/>
      <c r="AJ12" s="174"/>
      <c r="AK12" s="174"/>
    </row>
    <row r="13" spans="1:37" ht="17.25" customHeight="1">
      <c r="A13" s="3"/>
      <c r="B13" s="201"/>
      <c r="C13" s="202"/>
      <c r="D13" s="202"/>
      <c r="E13" s="202"/>
      <c r="F13" s="202"/>
      <c r="G13" s="202"/>
      <c r="H13" s="202"/>
      <c r="I13" s="202"/>
      <c r="J13" s="202"/>
      <c r="K13" s="202"/>
      <c r="L13" s="202"/>
      <c r="M13" s="202"/>
      <c r="N13" s="202"/>
      <c r="O13" s="202"/>
      <c r="P13" s="202"/>
      <c r="Q13" s="202"/>
      <c r="R13" s="202"/>
      <c r="S13" s="203"/>
      <c r="T13" s="10"/>
      <c r="U13" s="10"/>
      <c r="V13" s="10"/>
      <c r="X13" s="216" t="s">
        <v>155</v>
      </c>
      <c r="Y13" s="217"/>
      <c r="Z13" s="218"/>
      <c r="AA13" s="189"/>
      <c r="AB13" s="190"/>
      <c r="AC13" s="190"/>
      <c r="AD13" s="190"/>
      <c r="AE13" s="190"/>
      <c r="AF13" s="190"/>
      <c r="AG13" s="191"/>
      <c r="AH13" s="148"/>
      <c r="AI13" s="174"/>
      <c r="AJ13" s="174"/>
      <c r="AK13" s="174"/>
    </row>
    <row r="14" spans="1:37" ht="4.5" customHeight="1">
      <c r="A14" s="3"/>
      <c r="B14" s="201"/>
      <c r="C14" s="202"/>
      <c r="D14" s="202"/>
      <c r="E14" s="202"/>
      <c r="F14" s="202"/>
      <c r="G14" s="202"/>
      <c r="H14" s="202"/>
      <c r="I14" s="202"/>
      <c r="J14" s="202"/>
      <c r="K14" s="202"/>
      <c r="L14" s="202"/>
      <c r="M14" s="202"/>
      <c r="N14" s="202"/>
      <c r="O14" s="202"/>
      <c r="P14" s="202"/>
      <c r="Q14" s="202"/>
      <c r="R14" s="202"/>
      <c r="S14" s="203"/>
      <c r="T14" s="10"/>
      <c r="U14" s="10"/>
      <c r="V14" s="10"/>
      <c r="AH14" s="18"/>
      <c r="AI14" s="18"/>
      <c r="AJ14" s="18"/>
      <c r="AK14" s="18"/>
    </row>
    <row r="15" spans="1:37" ht="15.75" customHeight="1">
      <c r="A15" s="3"/>
      <c r="B15" s="201"/>
      <c r="C15" s="202"/>
      <c r="D15" s="202"/>
      <c r="E15" s="202"/>
      <c r="F15" s="202"/>
      <c r="G15" s="202"/>
      <c r="H15" s="202"/>
      <c r="I15" s="202"/>
      <c r="J15" s="202"/>
      <c r="K15" s="202"/>
      <c r="L15" s="202"/>
      <c r="M15" s="202"/>
      <c r="N15" s="202"/>
      <c r="O15" s="202"/>
      <c r="P15" s="202"/>
      <c r="Q15" s="202"/>
      <c r="R15" s="202"/>
      <c r="S15" s="203"/>
      <c r="T15" s="10"/>
      <c r="U15" s="10"/>
      <c r="V15" s="10"/>
      <c r="W15" s="70" t="s">
        <v>156</v>
      </c>
      <c r="AH15" s="6"/>
      <c r="AI15" s="6"/>
      <c r="AJ15" s="6"/>
      <c r="AK15" s="6"/>
    </row>
    <row r="16" spans="1:37" ht="17.25" customHeight="1">
      <c r="A16" s="3"/>
      <c r="B16" s="201"/>
      <c r="C16" s="202"/>
      <c r="D16" s="202"/>
      <c r="E16" s="202"/>
      <c r="F16" s="202"/>
      <c r="G16" s="202"/>
      <c r="H16" s="202"/>
      <c r="I16" s="202"/>
      <c r="J16" s="202"/>
      <c r="K16" s="202"/>
      <c r="L16" s="202"/>
      <c r="M16" s="202"/>
      <c r="N16" s="202"/>
      <c r="O16" s="202"/>
      <c r="P16" s="202"/>
      <c r="Q16" s="202"/>
      <c r="R16" s="202"/>
      <c r="S16" s="203"/>
      <c r="T16" s="10"/>
      <c r="U16" s="10"/>
      <c r="V16" s="10"/>
      <c r="W16" s="6"/>
      <c r="X16" s="216" t="s">
        <v>77</v>
      </c>
      <c r="Y16" s="217"/>
      <c r="Z16" s="218"/>
      <c r="AA16" s="149" t="s">
        <v>3</v>
      </c>
      <c r="AB16" s="151"/>
      <c r="AC16" s="149" t="s">
        <v>240</v>
      </c>
      <c r="AD16" s="149"/>
      <c r="AE16" s="1" t="s">
        <v>41</v>
      </c>
      <c r="AF16" s="1"/>
      <c r="AG16" s="150" t="s">
        <v>46</v>
      </c>
      <c r="AH16" s="6"/>
      <c r="AI16" s="6"/>
      <c r="AJ16" s="6"/>
      <c r="AK16" s="6"/>
    </row>
    <row r="17" spans="1:37" ht="17.25" customHeight="1">
      <c r="A17" s="3"/>
      <c r="B17" s="204"/>
      <c r="C17" s="205"/>
      <c r="D17" s="205"/>
      <c r="E17" s="205"/>
      <c r="F17" s="205"/>
      <c r="G17" s="205"/>
      <c r="H17" s="205"/>
      <c r="I17" s="205"/>
      <c r="J17" s="205"/>
      <c r="K17" s="205"/>
      <c r="L17" s="205"/>
      <c r="M17" s="205"/>
      <c r="N17" s="205"/>
      <c r="O17" s="205"/>
      <c r="P17" s="205"/>
      <c r="Q17" s="205"/>
      <c r="R17" s="205"/>
      <c r="S17" s="206"/>
      <c r="T17" s="10"/>
      <c r="U17" s="10"/>
      <c r="V17" s="10"/>
      <c r="W17" s="10"/>
      <c r="X17" s="216" t="s">
        <v>78</v>
      </c>
      <c r="Y17" s="217"/>
      <c r="Z17" s="218"/>
      <c r="AA17" s="149" t="s">
        <v>3</v>
      </c>
      <c r="AB17" s="151"/>
      <c r="AC17" s="149" t="s">
        <v>240</v>
      </c>
      <c r="AD17" s="149"/>
      <c r="AE17" s="1" t="s">
        <v>41</v>
      </c>
      <c r="AF17" s="1"/>
      <c r="AG17" s="150" t="s">
        <v>46</v>
      </c>
      <c r="AH17" s="19"/>
      <c r="AI17" s="19"/>
      <c r="AJ17" s="19"/>
      <c r="AK17" s="19"/>
    </row>
    <row r="18" spans="1:37" ht="3" customHeight="1">
      <c r="B18" s="10"/>
      <c r="C18" s="4"/>
      <c r="D18" s="6"/>
      <c r="E18" s="15"/>
      <c r="F18" s="15"/>
      <c r="G18" s="6"/>
      <c r="H18" s="6"/>
      <c r="I18" s="10"/>
      <c r="J18" s="10"/>
      <c r="K18" s="6"/>
      <c r="L18" s="16"/>
      <c r="M18" s="6"/>
      <c r="N18" s="10"/>
      <c r="O18" s="10"/>
      <c r="P18" s="6"/>
      <c r="Q18" s="10"/>
      <c r="R18" s="10"/>
      <c r="S18" s="6"/>
      <c r="T18" s="6"/>
      <c r="U18" s="6"/>
      <c r="V18" s="6"/>
      <c r="W18" s="6"/>
      <c r="X18" s="6"/>
      <c r="Y18" s="6"/>
      <c r="Z18" s="6"/>
      <c r="AA18" s="6"/>
      <c r="AB18" s="20"/>
      <c r="AC18" s="20"/>
      <c r="AD18" s="20"/>
      <c r="AE18" s="20"/>
      <c r="AF18" s="20"/>
      <c r="AG18" s="20"/>
    </row>
    <row r="19" spans="1:37" ht="18" customHeight="1">
      <c r="A19" s="78" t="s">
        <v>76</v>
      </c>
      <c r="B19" s="10"/>
      <c r="C19" s="4"/>
      <c r="D19" s="6"/>
      <c r="E19" s="15"/>
      <c r="F19" s="15"/>
      <c r="G19" s="6"/>
      <c r="H19" s="6"/>
      <c r="I19" s="10"/>
      <c r="J19" s="10"/>
      <c r="K19" s="6"/>
      <c r="L19" s="16"/>
      <c r="M19" s="6"/>
      <c r="N19" s="10"/>
      <c r="O19" s="10"/>
      <c r="P19" s="6"/>
      <c r="Q19" s="10"/>
      <c r="R19" s="10"/>
      <c r="S19" s="6"/>
      <c r="T19" s="6"/>
      <c r="U19" s="6"/>
      <c r="V19" s="6"/>
      <c r="W19" s="6"/>
      <c r="X19" s="24"/>
      <c r="Y19" s="24"/>
      <c r="Z19" s="24"/>
      <c r="AA19" s="6"/>
      <c r="AB19" s="6"/>
      <c r="AC19" s="6"/>
      <c r="AD19" s="6"/>
      <c r="AE19" s="6"/>
      <c r="AF19" s="6"/>
      <c r="AG19" s="6"/>
    </row>
    <row r="20" spans="1:37" ht="15.75" customHeight="1">
      <c r="A20" s="21"/>
      <c r="B20" s="22" t="s">
        <v>215</v>
      </c>
      <c r="C20" s="23"/>
      <c r="D20" s="24"/>
      <c r="E20" s="24"/>
      <c r="F20" s="24"/>
      <c r="G20" s="24"/>
      <c r="H20" s="24"/>
      <c r="I20" s="24"/>
      <c r="J20" s="24"/>
      <c r="K20" s="24"/>
      <c r="L20" s="24"/>
      <c r="M20" s="24"/>
      <c r="N20" s="24"/>
      <c r="O20" s="24"/>
      <c r="P20" s="24"/>
      <c r="Q20" s="24"/>
      <c r="R20" s="24"/>
      <c r="S20" s="24"/>
      <c r="T20" s="24"/>
      <c r="U20" s="24"/>
      <c r="V20" s="24"/>
      <c r="W20" s="24"/>
      <c r="X20" s="24"/>
      <c r="Y20" s="24"/>
      <c r="Z20" s="24"/>
    </row>
    <row r="21" spans="1:37" ht="15.75" customHeight="1">
      <c r="A21" s="21"/>
      <c r="B21" s="22" t="s">
        <v>216</v>
      </c>
      <c r="C21" s="23"/>
      <c r="D21" s="24"/>
      <c r="E21" s="24"/>
      <c r="F21" s="24"/>
      <c r="G21" s="24"/>
      <c r="H21" s="24"/>
      <c r="I21" s="24"/>
      <c r="J21" s="24"/>
      <c r="K21" s="24"/>
      <c r="L21" s="24"/>
      <c r="M21" s="24"/>
      <c r="N21" s="24"/>
      <c r="O21" s="24"/>
      <c r="P21" s="24"/>
      <c r="Q21" s="24"/>
      <c r="R21" s="24"/>
      <c r="S21" s="24"/>
      <c r="T21" s="24"/>
      <c r="U21" s="24"/>
      <c r="V21" s="24"/>
      <c r="W21" s="24"/>
      <c r="X21" s="24"/>
      <c r="Y21" s="24"/>
      <c r="Z21" s="24"/>
    </row>
    <row r="22" spans="1:37" ht="15.75" customHeight="1">
      <c r="A22" s="21"/>
      <c r="B22" s="22" t="s">
        <v>217</v>
      </c>
      <c r="C22" s="23"/>
      <c r="D22" s="24"/>
      <c r="E22" s="24"/>
      <c r="F22" s="24"/>
      <c r="G22" s="24"/>
      <c r="H22" s="24"/>
      <c r="I22" s="24"/>
      <c r="J22" s="24"/>
      <c r="K22" s="24"/>
      <c r="L22" s="24"/>
      <c r="M22" s="24"/>
      <c r="N22" s="24"/>
      <c r="O22" s="24"/>
      <c r="P22" s="24"/>
      <c r="Q22" s="24"/>
      <c r="R22" s="24"/>
      <c r="S22" s="24"/>
      <c r="T22" s="24"/>
      <c r="U22" s="24"/>
      <c r="V22" s="24"/>
      <c r="W22" s="24"/>
      <c r="X22" s="24"/>
      <c r="Y22" s="24"/>
      <c r="Z22" s="24"/>
    </row>
    <row r="23" spans="1:37" ht="15.75" customHeight="1">
      <c r="A23" s="21"/>
      <c r="B23" s="22" t="s">
        <v>242</v>
      </c>
      <c r="C23" s="23"/>
      <c r="D23" s="24"/>
      <c r="E23" s="24"/>
      <c r="F23" s="24"/>
      <c r="G23" s="24"/>
      <c r="H23" s="24"/>
      <c r="I23" s="24"/>
      <c r="J23" s="24"/>
      <c r="K23" s="24"/>
      <c r="L23" s="24"/>
      <c r="M23" s="24"/>
      <c r="N23" s="24"/>
      <c r="O23" s="24"/>
      <c r="P23" s="24"/>
      <c r="Q23" s="24"/>
      <c r="R23" s="24"/>
      <c r="S23" s="24"/>
      <c r="T23" s="24"/>
      <c r="U23" s="24"/>
      <c r="V23" s="24"/>
      <c r="W23" s="24"/>
      <c r="X23" s="24"/>
      <c r="Y23" s="24"/>
      <c r="Z23" s="24"/>
    </row>
    <row r="24" spans="1:37" ht="5.25" customHeight="1">
      <c r="A24" s="21"/>
      <c r="C24" s="23"/>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row>
    <row r="25" spans="1:37" ht="25.5" customHeight="1">
      <c r="B25" s="5"/>
      <c r="C25" s="207" t="s">
        <v>62</v>
      </c>
      <c r="D25" s="208"/>
      <c r="E25" s="208"/>
      <c r="F25" s="208"/>
      <c r="G25" s="208"/>
      <c r="H25" s="209"/>
      <c r="I25" s="237" t="s">
        <v>61</v>
      </c>
      <c r="J25" s="207" t="s">
        <v>60</v>
      </c>
      <c r="K25" s="208"/>
      <c r="L25" s="208"/>
      <c r="M25" s="208"/>
      <c r="N25" s="208"/>
      <c r="O25" s="208"/>
      <c r="P25" s="209"/>
      <c r="Q25" s="171" t="s">
        <v>232</v>
      </c>
      <c r="R25" s="228" t="s">
        <v>235</v>
      </c>
      <c r="S25" s="229"/>
      <c r="T25" s="229"/>
      <c r="U25" s="230"/>
      <c r="V25" s="231" t="s">
        <v>233</v>
      </c>
      <c r="W25" s="232"/>
      <c r="X25" s="233"/>
      <c r="Y25" s="231" t="s">
        <v>236</v>
      </c>
      <c r="Z25" s="232"/>
      <c r="AA25" s="233"/>
      <c r="AB25" s="207" t="s">
        <v>59</v>
      </c>
      <c r="AC25" s="208"/>
      <c r="AD25" s="208"/>
      <c r="AE25" s="208"/>
      <c r="AF25" s="208"/>
      <c r="AG25" s="209"/>
      <c r="AH25" s="173" t="s">
        <v>238</v>
      </c>
    </row>
    <row r="26" spans="1:37" ht="21" customHeight="1">
      <c r="B26" s="7"/>
      <c r="C26" s="210"/>
      <c r="D26" s="211"/>
      <c r="E26" s="211"/>
      <c r="F26" s="211"/>
      <c r="G26" s="211"/>
      <c r="H26" s="212"/>
      <c r="I26" s="238"/>
      <c r="J26" s="210"/>
      <c r="K26" s="211"/>
      <c r="L26" s="211"/>
      <c r="M26" s="211"/>
      <c r="N26" s="211"/>
      <c r="O26" s="211"/>
      <c r="P26" s="212"/>
      <c r="Q26" s="172" t="s">
        <v>89</v>
      </c>
      <c r="R26" s="192" t="s">
        <v>234</v>
      </c>
      <c r="S26" s="193"/>
      <c r="T26" s="193"/>
      <c r="U26" s="194"/>
      <c r="V26" s="192" t="s">
        <v>58</v>
      </c>
      <c r="W26" s="193"/>
      <c r="X26" s="194"/>
      <c r="Y26" s="192" t="s">
        <v>234</v>
      </c>
      <c r="Z26" s="193"/>
      <c r="AA26" s="194"/>
      <c r="AB26" s="210"/>
      <c r="AC26" s="211"/>
      <c r="AD26" s="211"/>
      <c r="AE26" s="211"/>
      <c r="AF26" s="211"/>
      <c r="AG26" s="212"/>
      <c r="AH26" s="182" t="s">
        <v>245</v>
      </c>
    </row>
    <row r="27" spans="1:37" ht="18.75" customHeight="1">
      <c r="B27" s="79">
        <v>1</v>
      </c>
      <c r="C27" s="234"/>
      <c r="D27" s="235"/>
      <c r="E27" s="235"/>
      <c r="F27" s="235"/>
      <c r="G27" s="235"/>
      <c r="H27" s="236"/>
      <c r="I27" s="76"/>
      <c r="J27" s="145" t="s">
        <v>57</v>
      </c>
      <c r="K27" s="72"/>
      <c r="L27" s="1" t="s">
        <v>56</v>
      </c>
      <c r="M27" s="142"/>
      <c r="N27" s="1" t="s">
        <v>55</v>
      </c>
      <c r="O27" s="142"/>
      <c r="P27" s="146" t="s">
        <v>46</v>
      </c>
      <c r="Q27" s="74"/>
      <c r="R27" s="195"/>
      <c r="S27" s="196"/>
      <c r="T27" s="196"/>
      <c r="U27" s="197"/>
      <c r="V27" s="195"/>
      <c r="W27" s="196"/>
      <c r="X27" s="197"/>
      <c r="Y27" s="239"/>
      <c r="Z27" s="240"/>
      <c r="AA27" s="241"/>
      <c r="AB27" s="183"/>
      <c r="AC27" s="184"/>
      <c r="AD27" s="184"/>
      <c r="AE27" s="184"/>
      <c r="AF27" s="184"/>
      <c r="AG27" s="185"/>
      <c r="AH27" s="64"/>
    </row>
    <row r="28" spans="1:37" ht="18.75" customHeight="1">
      <c r="B28" s="79">
        <v>2</v>
      </c>
      <c r="C28" s="234"/>
      <c r="D28" s="235"/>
      <c r="E28" s="235"/>
      <c r="F28" s="235"/>
      <c r="G28" s="235"/>
      <c r="H28" s="236"/>
      <c r="I28" s="76"/>
      <c r="J28" s="145" t="s">
        <v>3</v>
      </c>
      <c r="K28" s="72"/>
      <c r="L28" s="1" t="s">
        <v>43</v>
      </c>
      <c r="M28" s="142"/>
      <c r="N28" s="1" t="s">
        <v>55</v>
      </c>
      <c r="O28" s="142"/>
      <c r="P28" s="146" t="s">
        <v>46</v>
      </c>
      <c r="Q28" s="74"/>
      <c r="R28" s="195"/>
      <c r="S28" s="196"/>
      <c r="T28" s="196"/>
      <c r="U28" s="197"/>
      <c r="V28" s="195"/>
      <c r="W28" s="196"/>
      <c r="X28" s="197"/>
      <c r="Y28" s="239"/>
      <c r="Z28" s="240"/>
      <c r="AA28" s="241"/>
      <c r="AB28" s="183"/>
      <c r="AC28" s="184"/>
      <c r="AD28" s="184"/>
      <c r="AE28" s="184"/>
      <c r="AF28" s="184"/>
      <c r="AG28" s="185"/>
      <c r="AH28" s="64"/>
    </row>
    <row r="29" spans="1:37" ht="18.75" customHeight="1">
      <c r="B29" s="79">
        <v>3</v>
      </c>
      <c r="C29" s="234"/>
      <c r="D29" s="235"/>
      <c r="E29" s="235"/>
      <c r="F29" s="235"/>
      <c r="G29" s="235"/>
      <c r="H29" s="236"/>
      <c r="I29" s="76"/>
      <c r="J29" s="145" t="s">
        <v>3</v>
      </c>
      <c r="K29" s="72"/>
      <c r="L29" s="1" t="s">
        <v>43</v>
      </c>
      <c r="M29" s="142"/>
      <c r="N29" s="1" t="s">
        <v>55</v>
      </c>
      <c r="O29" s="142"/>
      <c r="P29" s="146" t="s">
        <v>46</v>
      </c>
      <c r="Q29" s="74"/>
      <c r="R29" s="195"/>
      <c r="S29" s="196"/>
      <c r="T29" s="196"/>
      <c r="U29" s="197"/>
      <c r="V29" s="195"/>
      <c r="W29" s="196"/>
      <c r="X29" s="197"/>
      <c r="Y29" s="239"/>
      <c r="Z29" s="240"/>
      <c r="AA29" s="241"/>
      <c r="AB29" s="183"/>
      <c r="AC29" s="184"/>
      <c r="AD29" s="184"/>
      <c r="AE29" s="184"/>
      <c r="AF29" s="184"/>
      <c r="AG29" s="185"/>
      <c r="AH29" s="64"/>
    </row>
    <row r="30" spans="1:37" ht="18.75" customHeight="1">
      <c r="B30" s="79">
        <v>4</v>
      </c>
      <c r="C30" s="234"/>
      <c r="D30" s="235"/>
      <c r="E30" s="235"/>
      <c r="F30" s="235"/>
      <c r="G30" s="235"/>
      <c r="H30" s="236"/>
      <c r="I30" s="76"/>
      <c r="J30" s="145" t="s">
        <v>3</v>
      </c>
      <c r="K30" s="72"/>
      <c r="L30" s="1" t="s">
        <v>43</v>
      </c>
      <c r="M30" s="142"/>
      <c r="N30" s="1" t="s">
        <v>55</v>
      </c>
      <c r="O30" s="142"/>
      <c r="P30" s="146" t="s">
        <v>46</v>
      </c>
      <c r="Q30" s="74"/>
      <c r="R30" s="195"/>
      <c r="S30" s="196"/>
      <c r="T30" s="196"/>
      <c r="U30" s="197"/>
      <c r="V30" s="195"/>
      <c r="W30" s="196"/>
      <c r="X30" s="197"/>
      <c r="Y30" s="239"/>
      <c r="Z30" s="240"/>
      <c r="AA30" s="241"/>
      <c r="AB30" s="183"/>
      <c r="AC30" s="184"/>
      <c r="AD30" s="184"/>
      <c r="AE30" s="184"/>
      <c r="AF30" s="184"/>
      <c r="AG30" s="185"/>
      <c r="AH30" s="64"/>
    </row>
    <row r="31" spans="1:37" ht="18.75" customHeight="1">
      <c r="B31" s="79">
        <v>5</v>
      </c>
      <c r="C31" s="234"/>
      <c r="D31" s="235"/>
      <c r="E31" s="235"/>
      <c r="F31" s="235"/>
      <c r="G31" s="235"/>
      <c r="H31" s="236"/>
      <c r="I31" s="76"/>
      <c r="J31" s="145" t="s">
        <v>3</v>
      </c>
      <c r="K31" s="72"/>
      <c r="L31" s="1" t="s">
        <v>43</v>
      </c>
      <c r="M31" s="142"/>
      <c r="N31" s="1" t="s">
        <v>55</v>
      </c>
      <c r="O31" s="142"/>
      <c r="P31" s="146" t="s">
        <v>46</v>
      </c>
      <c r="Q31" s="74"/>
      <c r="R31" s="195"/>
      <c r="S31" s="196"/>
      <c r="T31" s="196"/>
      <c r="U31" s="197"/>
      <c r="V31" s="195"/>
      <c r="W31" s="196"/>
      <c r="X31" s="197"/>
      <c r="Y31" s="239"/>
      <c r="Z31" s="240"/>
      <c r="AA31" s="241"/>
      <c r="AB31" s="183"/>
      <c r="AC31" s="184"/>
      <c r="AD31" s="184"/>
      <c r="AE31" s="184"/>
      <c r="AF31" s="184"/>
      <c r="AG31" s="185"/>
      <c r="AH31" s="64"/>
    </row>
    <row r="32" spans="1:37" ht="18.75" customHeight="1">
      <c r="B32" s="80">
        <v>6</v>
      </c>
      <c r="C32" s="234"/>
      <c r="D32" s="235"/>
      <c r="E32" s="235"/>
      <c r="F32" s="235"/>
      <c r="G32" s="235"/>
      <c r="H32" s="236"/>
      <c r="I32" s="77"/>
      <c r="J32" s="144" t="s">
        <v>3</v>
      </c>
      <c r="K32" s="73"/>
      <c r="L32" s="69" t="s">
        <v>43</v>
      </c>
      <c r="M32" s="142"/>
      <c r="N32" s="1" t="s">
        <v>55</v>
      </c>
      <c r="O32" s="142"/>
      <c r="P32" s="146" t="s">
        <v>46</v>
      </c>
      <c r="Q32" s="75"/>
      <c r="R32" s="195"/>
      <c r="S32" s="196"/>
      <c r="T32" s="196"/>
      <c r="U32" s="197"/>
      <c r="V32" s="195"/>
      <c r="W32" s="196"/>
      <c r="X32" s="197"/>
      <c r="Y32" s="239"/>
      <c r="Z32" s="240"/>
      <c r="AA32" s="241"/>
      <c r="AB32" s="183"/>
      <c r="AC32" s="184"/>
      <c r="AD32" s="184"/>
      <c r="AE32" s="184"/>
      <c r="AF32" s="184"/>
      <c r="AG32" s="185"/>
      <c r="AH32" s="65"/>
    </row>
    <row r="33" spans="1:47" ht="20.25" customHeight="1">
      <c r="B33" s="143"/>
      <c r="C33" s="216" t="s">
        <v>54</v>
      </c>
      <c r="D33" s="217"/>
      <c r="E33" s="217"/>
      <c r="F33" s="217"/>
      <c r="G33" s="217"/>
      <c r="H33" s="218"/>
      <c r="I33" s="27"/>
      <c r="J33" s="28"/>
      <c r="K33" s="29"/>
      <c r="L33" s="29"/>
      <c r="M33" s="29"/>
      <c r="N33" s="29"/>
      <c r="O33" s="29"/>
      <c r="P33" s="29"/>
      <c r="Q33" s="27"/>
      <c r="R33" s="219" t="str">
        <f>IF((SUM(R27:U32)=0),"",SUM(R27:U32))</f>
        <v/>
      </c>
      <c r="S33" s="220"/>
      <c r="T33" s="220"/>
      <c r="U33" s="221"/>
      <c r="V33" s="222" t="str">
        <f>IF((SUM(V27:X32)=0),"",SUM(V27:X32))</f>
        <v/>
      </c>
      <c r="W33" s="223"/>
      <c r="X33" s="224"/>
      <c r="Y33" s="222" t="str">
        <f>IF((SUM(Y27:AA32)=0),"",SUM(Y27:AA32))</f>
        <v/>
      </c>
      <c r="Z33" s="223"/>
      <c r="AA33" s="224"/>
      <c r="AB33" s="186"/>
      <c r="AC33" s="187"/>
      <c r="AD33" s="187"/>
      <c r="AE33" s="187"/>
      <c r="AF33" s="187"/>
      <c r="AG33" s="188"/>
      <c r="AH33" s="169"/>
      <c r="AJ33" s="24"/>
      <c r="AK33" s="24"/>
      <c r="AL33" s="24"/>
      <c r="AM33" s="24"/>
      <c r="AN33" s="24"/>
      <c r="AO33" s="24"/>
      <c r="AP33" s="24"/>
      <c r="AQ33" s="24"/>
      <c r="AR33" s="24"/>
      <c r="AS33" s="24"/>
      <c r="AT33" s="24"/>
      <c r="AU33" s="24"/>
    </row>
    <row r="34" spans="1:47" ht="3.75" customHeight="1"/>
    <row r="35" spans="1:47" s="158" customFormat="1" ht="17.25" customHeight="1">
      <c r="A35" s="154"/>
      <c r="B35" s="155" t="s">
        <v>248</v>
      </c>
      <c r="C35" s="156"/>
      <c r="D35" s="157"/>
      <c r="E35" s="157"/>
      <c r="F35" s="157"/>
      <c r="G35" s="157"/>
      <c r="H35" s="157"/>
      <c r="I35" s="157"/>
      <c r="J35" s="154"/>
      <c r="K35" s="154"/>
      <c r="L35" s="154"/>
      <c r="M35" s="154"/>
      <c r="N35" s="154"/>
      <c r="O35" s="154"/>
      <c r="P35" s="154"/>
      <c r="Q35" s="154"/>
      <c r="R35" s="154"/>
      <c r="S35" s="154"/>
      <c r="T35" s="154"/>
      <c r="U35" s="154"/>
      <c r="V35" s="154"/>
      <c r="W35" s="154"/>
      <c r="X35" s="154"/>
      <c r="Y35" s="154"/>
      <c r="Z35" s="154"/>
    </row>
    <row r="36" spans="1:47" s="158" customFormat="1" ht="17.25" customHeight="1">
      <c r="A36" s="154"/>
      <c r="B36" s="155" t="s">
        <v>218</v>
      </c>
      <c r="C36" s="156"/>
      <c r="D36" s="157"/>
      <c r="E36" s="157"/>
      <c r="F36" s="157"/>
      <c r="G36" s="157"/>
      <c r="H36" s="157"/>
      <c r="I36" s="157"/>
      <c r="J36" s="154"/>
      <c r="K36" s="154"/>
      <c r="L36" s="154"/>
      <c r="M36" s="154"/>
      <c r="N36" s="154"/>
      <c r="O36" s="154"/>
      <c r="P36" s="154"/>
      <c r="Q36" s="154"/>
      <c r="R36" s="154"/>
      <c r="S36" s="154"/>
      <c r="T36" s="154"/>
      <c r="U36" s="154"/>
      <c r="V36" s="154"/>
      <c r="W36" s="154"/>
      <c r="X36" s="154"/>
      <c r="Y36" s="154"/>
      <c r="Z36" s="154"/>
    </row>
    <row r="37" spans="1:47" s="158" customFormat="1" ht="17.25" customHeight="1">
      <c r="A37" s="154"/>
      <c r="B37" s="155" t="s">
        <v>219</v>
      </c>
      <c r="C37" s="156"/>
      <c r="D37" s="157"/>
      <c r="E37" s="157"/>
      <c r="F37" s="157"/>
      <c r="G37" s="157"/>
      <c r="H37" s="157"/>
      <c r="I37" s="157"/>
      <c r="J37" s="154"/>
      <c r="K37" s="154"/>
      <c r="L37" s="154"/>
      <c r="M37" s="154"/>
      <c r="N37" s="154"/>
      <c r="O37" s="154"/>
      <c r="P37" s="154"/>
      <c r="Q37" s="154"/>
      <c r="R37" s="154"/>
      <c r="S37" s="154"/>
      <c r="T37" s="154"/>
      <c r="U37" s="154"/>
      <c r="V37" s="154"/>
      <c r="W37" s="154"/>
      <c r="X37" s="154"/>
      <c r="Y37" s="154"/>
      <c r="Z37" s="154"/>
    </row>
    <row r="38" spans="1:47" s="158" customFormat="1" ht="12.75" customHeight="1">
      <c r="A38" s="154"/>
      <c r="B38" s="155"/>
      <c r="C38" s="156"/>
      <c r="D38" s="157"/>
      <c r="E38" s="157"/>
      <c r="F38" s="157"/>
      <c r="G38" s="157"/>
      <c r="H38" s="157"/>
      <c r="I38" s="157"/>
      <c r="J38" s="154"/>
      <c r="K38" s="154"/>
      <c r="L38" s="154"/>
      <c r="M38" s="154"/>
      <c r="N38" s="154"/>
      <c r="O38" s="154"/>
      <c r="P38" s="154"/>
      <c r="Q38" s="154"/>
      <c r="R38" s="154"/>
      <c r="S38" s="154"/>
      <c r="T38" s="154"/>
      <c r="U38" s="154"/>
      <c r="V38" s="154"/>
      <c r="W38" s="154"/>
      <c r="X38" s="154"/>
      <c r="Y38" s="154"/>
      <c r="Z38" s="154"/>
    </row>
    <row r="39" spans="1:47" s="3" customFormat="1" ht="18" customHeight="1">
      <c r="A39" s="78" t="s">
        <v>74</v>
      </c>
      <c r="P39" s="8" t="s">
        <v>92</v>
      </c>
      <c r="Q39" s="25"/>
      <c r="R39" s="25"/>
      <c r="S39" s="25"/>
      <c r="T39" s="26"/>
      <c r="U39" s="213" t="str">
        <f>IF(別紙１!AB30="","",別紙１!AB30)</f>
        <v/>
      </c>
      <c r="V39" s="214"/>
      <c r="W39" s="215"/>
      <c r="X39" s="175" t="s">
        <v>88</v>
      </c>
    </row>
    <row r="40" spans="1:47" s="3" customFormat="1" ht="18" customHeight="1">
      <c r="B40" s="3" t="s">
        <v>71</v>
      </c>
      <c r="P40" s="30" t="s">
        <v>93</v>
      </c>
      <c r="Q40" s="31"/>
      <c r="R40" s="31"/>
      <c r="S40" s="32"/>
      <c r="T40" s="11"/>
      <c r="U40" s="213" t="str">
        <f>IF(別紙１!AB36="","",別紙１!AB36)</f>
        <v/>
      </c>
      <c r="V40" s="214"/>
      <c r="W40" s="215"/>
      <c r="X40" s="175" t="s">
        <v>39</v>
      </c>
    </row>
    <row r="41" spans="1:47" s="3" customFormat="1" ht="18" customHeight="1">
      <c r="P41" s="30" t="s">
        <v>1</v>
      </c>
      <c r="Q41" s="31"/>
      <c r="R41" s="32"/>
      <c r="S41" s="25"/>
      <c r="T41" s="25"/>
      <c r="U41" s="213" t="str">
        <f>IF(別紙１!AB42="","",別紙１!AB42)</f>
        <v/>
      </c>
      <c r="V41" s="214"/>
      <c r="W41" s="215"/>
      <c r="X41" s="175" t="s">
        <v>0</v>
      </c>
    </row>
    <row r="42" spans="1:47" s="3" customFormat="1" ht="18" customHeight="1"/>
    <row r="43" spans="1:47" ht="18" customHeight="1"/>
  </sheetData>
  <sheetProtection selectLockedCells="1"/>
  <mergeCells count="62">
    <mergeCell ref="X10:Z10"/>
    <mergeCell ref="X11:Z11"/>
    <mergeCell ref="X13:Z13"/>
    <mergeCell ref="X16:Z16"/>
    <mergeCell ref="X17:Z17"/>
    <mergeCell ref="A3:AH3"/>
    <mergeCell ref="B6:J6"/>
    <mergeCell ref="B7:J7"/>
    <mergeCell ref="K6:U6"/>
    <mergeCell ref="K7:U7"/>
    <mergeCell ref="C25:H26"/>
    <mergeCell ref="I25:I26"/>
    <mergeCell ref="J25:P26"/>
    <mergeCell ref="Y33:AA33"/>
    <mergeCell ref="Y25:AA25"/>
    <mergeCell ref="Y26:AA26"/>
    <mergeCell ref="Y27:AA27"/>
    <mergeCell ref="Y28:AA28"/>
    <mergeCell ref="Y31:AA31"/>
    <mergeCell ref="Y32:AA32"/>
    <mergeCell ref="Y29:AA29"/>
    <mergeCell ref="Y30:AA30"/>
    <mergeCell ref="C32:H32"/>
    <mergeCell ref="R32:U32"/>
    <mergeCell ref="R26:U26"/>
    <mergeCell ref="C31:H31"/>
    <mergeCell ref="R31:U31"/>
    <mergeCell ref="C28:H28"/>
    <mergeCell ref="R27:U27"/>
    <mergeCell ref="C27:H27"/>
    <mergeCell ref="C30:H30"/>
    <mergeCell ref="C29:H29"/>
    <mergeCell ref="R29:U29"/>
    <mergeCell ref="R30:U30"/>
    <mergeCell ref="R25:U25"/>
    <mergeCell ref="V25:X25"/>
    <mergeCell ref="AB28:AG28"/>
    <mergeCell ref="AB29:AG29"/>
    <mergeCell ref="AB30:AG30"/>
    <mergeCell ref="B10:S17"/>
    <mergeCell ref="AB25:AG26"/>
    <mergeCell ref="AB27:AG27"/>
    <mergeCell ref="U40:W40"/>
    <mergeCell ref="U41:W41"/>
    <mergeCell ref="U39:W39"/>
    <mergeCell ref="R28:U28"/>
    <mergeCell ref="C33:H33"/>
    <mergeCell ref="R33:U33"/>
    <mergeCell ref="V32:X32"/>
    <mergeCell ref="V33:X33"/>
    <mergeCell ref="V30:X30"/>
    <mergeCell ref="V31:X31"/>
    <mergeCell ref="V28:X28"/>
    <mergeCell ref="X12:Z12"/>
    <mergeCell ref="V29:X29"/>
    <mergeCell ref="AB32:AG32"/>
    <mergeCell ref="AB33:AG33"/>
    <mergeCell ref="AA12:AG12"/>
    <mergeCell ref="AA13:AG13"/>
    <mergeCell ref="V26:X26"/>
    <mergeCell ref="V27:X27"/>
    <mergeCell ref="AB31:AG31"/>
  </mergeCells>
  <phoneticPr fontId="6"/>
  <dataValidations count="3">
    <dataValidation type="list" allowBlank="1" showInputMessage="1" showErrorMessage="1" sqref="AA12:AG12">
      <formula1>"新 　 設,増  　設"</formula1>
    </dataValidation>
    <dataValidation type="list" allowBlank="1" showInputMessage="1" showErrorMessage="1" sqref="AA13:AG13">
      <formula1>"所 　 在,隣　  接"</formula1>
    </dataValidation>
    <dataValidation type="list" allowBlank="1" showInputMessage="1" showErrorMessage="1" sqref="AD11">
      <formula1>"上,下"</formula1>
    </dataValidation>
  </dataValidations>
  <pageMargins left="0.39370078740157483" right="0.39370078740157483" top="0.47244094488188981" bottom="0.23622047244094491" header="0.31496062992125984" footer="0.19685039370078741"/>
  <pageSetup paperSize="9" scale="92"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52"/>
  <sheetViews>
    <sheetView showGridLines="0" zoomScaleNormal="100" workbookViewId="0">
      <selection activeCell="B8" sqref="B8:D8"/>
    </sheetView>
  </sheetViews>
  <sheetFormatPr defaultRowHeight="13.5" customHeight="1"/>
  <cols>
    <col min="1" max="1" width="1.625" style="36" customWidth="1"/>
    <col min="2" max="2" width="3.625" style="36" customWidth="1"/>
    <col min="3" max="4" width="3.5" style="36" customWidth="1"/>
    <col min="5" max="5" width="9.875" style="37" customWidth="1"/>
    <col min="6" max="6" width="8.75" style="37" customWidth="1"/>
    <col min="7" max="7" width="8.875" style="37" customWidth="1"/>
    <col min="8" max="8" width="9.25" style="37" customWidth="1"/>
    <col min="9" max="9" width="6.25" style="36" customWidth="1"/>
    <col min="10" max="10" width="15.625" style="36" customWidth="1"/>
    <col min="11" max="11" width="6.375" style="36" customWidth="1"/>
    <col min="12" max="12" width="3.125" style="36" customWidth="1"/>
    <col min="13" max="13" width="2.625" style="36" customWidth="1"/>
    <col min="14" max="14" width="3.75" style="36" customWidth="1"/>
    <col min="15" max="15" width="5.5" style="36" customWidth="1"/>
    <col min="16" max="16" width="2" style="36" customWidth="1"/>
    <col min="17" max="17" width="1.125" style="36" customWidth="1"/>
    <col min="18" max="18" width="4.25" style="36" customWidth="1"/>
    <col min="19" max="19" width="2.75" style="36" customWidth="1"/>
    <col min="20" max="20" width="4.375" style="36" customWidth="1"/>
    <col min="21" max="21" width="5.125" style="36" customWidth="1"/>
    <col min="22" max="23" width="3.25" style="36" customWidth="1"/>
    <col min="24" max="24" width="2.875" style="36" customWidth="1"/>
    <col min="25" max="25" width="3.625" style="36" customWidth="1"/>
    <col min="26" max="26" width="3.375" style="36" customWidth="1"/>
    <col min="27" max="27" width="1.375" style="36" customWidth="1"/>
    <col min="28" max="28" width="4.125" style="36" customWidth="1"/>
    <col min="29" max="29" width="5.125" style="36" customWidth="1"/>
    <col min="30" max="30" width="4.375" style="36" customWidth="1"/>
    <col min="31" max="31" width="5.75" style="36" customWidth="1"/>
    <col min="32" max="32" width="3.25" style="36" customWidth="1"/>
    <col min="33" max="33" width="3.125" style="36" customWidth="1"/>
    <col min="34" max="37" width="9" style="36"/>
    <col min="38" max="39" width="9" style="40" customWidth="1"/>
    <col min="40" max="40" width="19.625" style="41" customWidth="1"/>
    <col min="41" max="41" width="14.375" style="42" customWidth="1"/>
    <col min="42" max="16384" width="9" style="36"/>
  </cols>
  <sheetData>
    <row r="1" spans="2:50" ht="13.5" customHeight="1">
      <c r="I1" s="38"/>
      <c r="AD1" s="68" t="s">
        <v>51</v>
      </c>
      <c r="AE1" s="39"/>
    </row>
    <row r="2" spans="2:50" ht="19.5" customHeight="1">
      <c r="B2" s="275" t="s">
        <v>69</v>
      </c>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43"/>
      <c r="AN2" s="42"/>
    </row>
    <row r="3" spans="2:50" ht="3" customHeight="1">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43"/>
      <c r="AN3" s="42"/>
    </row>
    <row r="4" spans="2:50" ht="16.5" customHeight="1">
      <c r="B4" s="36" t="s">
        <v>243</v>
      </c>
      <c r="AD4" s="56" t="s">
        <v>210</v>
      </c>
    </row>
    <row r="5" spans="2:50" ht="18" customHeight="1">
      <c r="B5" s="36" t="s">
        <v>231</v>
      </c>
      <c r="X5" s="44"/>
      <c r="AD5" s="45"/>
      <c r="AN5" s="46"/>
      <c r="AO5" s="46"/>
    </row>
    <row r="6" spans="2:50" s="162" customFormat="1" ht="36" customHeight="1">
      <c r="B6" s="285" t="s">
        <v>226</v>
      </c>
      <c r="C6" s="286"/>
      <c r="D6" s="287"/>
      <c r="E6" s="279" t="s">
        <v>223</v>
      </c>
      <c r="F6" s="280"/>
      <c r="G6" s="281"/>
      <c r="H6" s="285" t="s">
        <v>229</v>
      </c>
      <c r="I6" s="287"/>
      <c r="J6" s="279" t="s">
        <v>230</v>
      </c>
      <c r="K6" s="280"/>
      <c r="L6" s="280"/>
      <c r="M6" s="281"/>
      <c r="N6" s="279" t="s">
        <v>224</v>
      </c>
      <c r="O6" s="280"/>
      <c r="P6" s="281"/>
      <c r="Q6" s="294" t="s">
        <v>225</v>
      </c>
      <c r="R6" s="295"/>
      <c r="S6" s="295"/>
      <c r="T6" s="296"/>
      <c r="U6" s="294" t="s">
        <v>247</v>
      </c>
      <c r="V6" s="295"/>
      <c r="W6" s="295"/>
      <c r="X6" s="295"/>
      <c r="Y6" s="296"/>
      <c r="Z6" s="294" t="s">
        <v>228</v>
      </c>
      <c r="AA6" s="295"/>
      <c r="AB6" s="295"/>
      <c r="AC6" s="296"/>
      <c r="AU6" s="163"/>
      <c r="AV6" s="163"/>
      <c r="AW6" s="164"/>
      <c r="AX6" s="165"/>
    </row>
    <row r="7" spans="2:50" s="166" customFormat="1" ht="15.75" customHeight="1">
      <c r="B7" s="288"/>
      <c r="C7" s="289"/>
      <c r="D7" s="290"/>
      <c r="E7" s="282"/>
      <c r="F7" s="283"/>
      <c r="G7" s="284"/>
      <c r="H7" s="288"/>
      <c r="I7" s="290"/>
      <c r="J7" s="282"/>
      <c r="K7" s="283"/>
      <c r="L7" s="283"/>
      <c r="M7" s="284"/>
      <c r="N7" s="282"/>
      <c r="O7" s="283"/>
      <c r="P7" s="284"/>
      <c r="Q7" s="302" t="s">
        <v>66</v>
      </c>
      <c r="R7" s="303"/>
      <c r="S7" s="303"/>
      <c r="T7" s="303"/>
      <c r="U7" s="297" t="s">
        <v>227</v>
      </c>
      <c r="V7" s="298"/>
      <c r="W7" s="298"/>
      <c r="X7" s="298"/>
      <c r="Y7" s="299"/>
      <c r="Z7" s="302" t="s">
        <v>211</v>
      </c>
      <c r="AA7" s="303"/>
      <c r="AB7" s="303"/>
      <c r="AC7" s="307"/>
      <c r="AU7" s="167"/>
      <c r="AV7" s="167"/>
      <c r="AW7" s="168"/>
      <c r="AX7" s="168"/>
    </row>
    <row r="8" spans="2:50" ht="15" customHeight="1">
      <c r="B8" s="189"/>
      <c r="C8" s="190"/>
      <c r="D8" s="191"/>
      <c r="E8" s="276" t="str">
        <f>IF(B8=0," ",VLOOKUP(B8,リスト!$B$3:$E$40,3,FALSE))</f>
        <v xml:space="preserve"> </v>
      </c>
      <c r="F8" s="277"/>
      <c r="G8" s="278"/>
      <c r="H8" s="276"/>
      <c r="I8" s="278"/>
      <c r="J8" s="234"/>
      <c r="K8" s="235"/>
      <c r="L8" s="235"/>
      <c r="M8" s="236"/>
      <c r="N8" s="189" t="str">
        <f>IF(B8=0," ",VLOOKUP($B8,リスト!$B$3:$E$40,2,FALSE))</f>
        <v xml:space="preserve"> </v>
      </c>
      <c r="O8" s="190"/>
      <c r="P8" s="191"/>
      <c r="Q8" s="304"/>
      <c r="R8" s="305"/>
      <c r="S8" s="305"/>
      <c r="T8" s="305"/>
      <c r="U8" s="291"/>
      <c r="V8" s="292"/>
      <c r="W8" s="292"/>
      <c r="X8" s="292"/>
      <c r="Y8" s="293"/>
      <c r="Z8" s="304"/>
      <c r="AA8" s="305"/>
      <c r="AB8" s="305"/>
      <c r="AC8" s="306"/>
      <c r="AL8" s="36"/>
      <c r="AM8" s="36"/>
      <c r="AN8" s="49"/>
      <c r="AO8" s="36"/>
      <c r="AU8" s="40"/>
      <c r="AV8" s="40"/>
      <c r="AW8" s="41"/>
      <c r="AX8" s="46"/>
    </row>
    <row r="9" spans="2:50" ht="15" customHeight="1">
      <c r="B9" s="189"/>
      <c r="C9" s="190"/>
      <c r="D9" s="191"/>
      <c r="E9" s="276" t="str">
        <f>IF(B9=0," ",VLOOKUP(B9,リスト!$B$3:$E$40,3,FALSE))</f>
        <v xml:space="preserve"> </v>
      </c>
      <c r="F9" s="277"/>
      <c r="G9" s="278"/>
      <c r="H9" s="276"/>
      <c r="I9" s="278"/>
      <c r="J9" s="234"/>
      <c r="K9" s="235"/>
      <c r="L9" s="235"/>
      <c r="M9" s="236"/>
      <c r="N9" s="189" t="str">
        <f>IF(B9=0," ",VLOOKUP($B9,リスト!$B$3:$E$40,2,FALSE))</f>
        <v xml:space="preserve"> </v>
      </c>
      <c r="O9" s="190"/>
      <c r="P9" s="191"/>
      <c r="Q9" s="304"/>
      <c r="R9" s="305"/>
      <c r="S9" s="305"/>
      <c r="T9" s="305"/>
      <c r="U9" s="159"/>
      <c r="V9" s="161"/>
      <c r="W9" s="161"/>
      <c r="X9" s="161"/>
      <c r="Y9" s="160"/>
      <c r="Z9" s="304"/>
      <c r="AA9" s="305"/>
      <c r="AB9" s="305"/>
      <c r="AC9" s="306"/>
      <c r="AL9" s="36"/>
      <c r="AM9" s="36"/>
      <c r="AN9" s="50"/>
      <c r="AO9" s="36"/>
      <c r="AU9" s="40"/>
      <c r="AV9" s="40"/>
      <c r="AW9" s="46"/>
      <c r="AX9" s="46"/>
    </row>
    <row r="10" spans="2:50" ht="15" customHeight="1">
      <c r="B10" s="189"/>
      <c r="C10" s="190"/>
      <c r="D10" s="191"/>
      <c r="E10" s="276" t="str">
        <f>IF(B10=0," ",VLOOKUP(B10,リスト!$B$3:$E$40,3,FALSE))</f>
        <v xml:space="preserve"> </v>
      </c>
      <c r="F10" s="277"/>
      <c r="G10" s="278"/>
      <c r="H10" s="276"/>
      <c r="I10" s="278"/>
      <c r="J10" s="234"/>
      <c r="K10" s="235"/>
      <c r="L10" s="235"/>
      <c r="M10" s="236"/>
      <c r="N10" s="189" t="str">
        <f>IF(B10=0," ",VLOOKUP($B10,リスト!$B$3:$E$40,2,FALSE))</f>
        <v xml:space="preserve"> </v>
      </c>
      <c r="O10" s="190"/>
      <c r="P10" s="191"/>
      <c r="Q10" s="304"/>
      <c r="R10" s="305"/>
      <c r="S10" s="305"/>
      <c r="T10" s="305"/>
      <c r="U10" s="159"/>
      <c r="V10" s="161"/>
      <c r="W10" s="161"/>
      <c r="X10" s="161"/>
      <c r="Y10" s="160"/>
      <c r="Z10" s="304"/>
      <c r="AA10" s="305"/>
      <c r="AB10" s="305"/>
      <c r="AC10" s="306"/>
      <c r="AL10" s="36"/>
      <c r="AM10" s="36"/>
      <c r="AN10" s="36"/>
      <c r="AO10" s="36"/>
      <c r="AU10" s="40"/>
      <c r="AV10" s="40"/>
      <c r="AW10" s="41"/>
      <c r="AX10" s="46"/>
    </row>
    <row r="11" spans="2:50" ht="15" customHeight="1">
      <c r="B11" s="189"/>
      <c r="C11" s="190"/>
      <c r="D11" s="191"/>
      <c r="E11" s="276" t="str">
        <f>IF(B11=0," ",VLOOKUP(B11,リスト!$B$3:$E$40,3,FALSE))</f>
        <v xml:space="preserve"> </v>
      </c>
      <c r="F11" s="277"/>
      <c r="G11" s="278"/>
      <c r="H11" s="276"/>
      <c r="I11" s="278"/>
      <c r="J11" s="234"/>
      <c r="K11" s="235"/>
      <c r="L11" s="235"/>
      <c r="M11" s="236"/>
      <c r="N11" s="189" t="str">
        <f>IF(B11=0," ",VLOOKUP($B11,リスト!$B$3:$E$40,2,FALSE))</f>
        <v xml:space="preserve"> </v>
      </c>
      <c r="O11" s="190"/>
      <c r="P11" s="191"/>
      <c r="Q11" s="304"/>
      <c r="R11" s="305"/>
      <c r="S11" s="305"/>
      <c r="T11" s="305"/>
      <c r="U11" s="159"/>
      <c r="V11" s="161"/>
      <c r="W11" s="161"/>
      <c r="X11" s="161"/>
      <c r="Y11" s="160"/>
      <c r="Z11" s="304"/>
      <c r="AA11" s="305"/>
      <c r="AB11" s="305"/>
      <c r="AC11" s="306"/>
      <c r="AL11" s="36"/>
      <c r="AM11" s="36"/>
      <c r="AN11" s="36"/>
      <c r="AO11" s="36"/>
      <c r="AU11" s="40"/>
      <c r="AV11" s="40"/>
      <c r="AW11" s="46"/>
      <c r="AX11" s="46"/>
    </row>
    <row r="12" spans="2:50" ht="15" customHeight="1">
      <c r="B12" s="189"/>
      <c r="C12" s="190"/>
      <c r="D12" s="191"/>
      <c r="E12" s="276" t="str">
        <f>IF(B12=0," ",VLOOKUP(B12,リスト!$B$3:$E$40,3,FALSE))</f>
        <v xml:space="preserve"> </v>
      </c>
      <c r="F12" s="277"/>
      <c r="G12" s="278"/>
      <c r="H12" s="276"/>
      <c r="I12" s="278"/>
      <c r="J12" s="234"/>
      <c r="K12" s="235"/>
      <c r="L12" s="235"/>
      <c r="M12" s="236"/>
      <c r="N12" s="189" t="str">
        <f>IF(B12=0," ",VLOOKUP($B12,リスト!$B$3:$E$40,2,FALSE))</f>
        <v xml:space="preserve"> </v>
      </c>
      <c r="O12" s="190"/>
      <c r="P12" s="191"/>
      <c r="Q12" s="304"/>
      <c r="R12" s="305"/>
      <c r="S12" s="305"/>
      <c r="T12" s="305"/>
      <c r="U12" s="159"/>
      <c r="V12" s="161"/>
      <c r="W12" s="161"/>
      <c r="X12" s="161"/>
      <c r="Y12" s="160"/>
      <c r="Z12" s="304"/>
      <c r="AA12" s="305"/>
      <c r="AB12" s="305"/>
      <c r="AC12" s="306"/>
      <c r="AL12" s="36"/>
      <c r="AM12" s="36"/>
      <c r="AN12" s="36"/>
      <c r="AO12" s="36"/>
      <c r="AU12" s="40"/>
      <c r="AV12" s="40"/>
      <c r="AW12" s="41"/>
      <c r="AX12" s="46"/>
    </row>
    <row r="13" spans="2:50" ht="15" customHeight="1">
      <c r="B13" s="189"/>
      <c r="C13" s="190"/>
      <c r="D13" s="191"/>
      <c r="E13" s="276" t="str">
        <f>IF(B13=0," ",VLOOKUP(B13,リスト!$B$3:$E$40,3,FALSE))</f>
        <v xml:space="preserve"> </v>
      </c>
      <c r="F13" s="277"/>
      <c r="G13" s="278"/>
      <c r="H13" s="276"/>
      <c r="I13" s="278"/>
      <c r="J13" s="234"/>
      <c r="K13" s="235"/>
      <c r="L13" s="235"/>
      <c r="M13" s="236"/>
      <c r="N13" s="189" t="str">
        <f>IF(B13=0," ",VLOOKUP($B13,リスト!$B$3:$E$40,2,FALSE))</f>
        <v xml:space="preserve"> </v>
      </c>
      <c r="O13" s="190"/>
      <c r="P13" s="191"/>
      <c r="Q13" s="304"/>
      <c r="R13" s="305"/>
      <c r="S13" s="305"/>
      <c r="T13" s="305"/>
      <c r="U13" s="159"/>
      <c r="V13" s="161"/>
      <c r="W13" s="161"/>
      <c r="X13" s="161"/>
      <c r="Y13" s="160"/>
      <c r="Z13" s="304"/>
      <c r="AA13" s="305"/>
      <c r="AB13" s="305"/>
      <c r="AC13" s="306"/>
      <c r="AL13" s="36"/>
      <c r="AM13" s="36"/>
      <c r="AN13" s="36"/>
      <c r="AO13" s="36"/>
      <c r="AU13" s="40"/>
      <c r="AV13" s="40"/>
      <c r="AW13" s="46"/>
      <c r="AX13" s="46"/>
    </row>
    <row r="14" spans="2:50" ht="15" customHeight="1">
      <c r="B14" s="189"/>
      <c r="C14" s="190"/>
      <c r="D14" s="191"/>
      <c r="E14" s="276" t="str">
        <f>IF(B14=0," ",VLOOKUP(B14,リスト!$B$3:$E$40,3,FALSE))</f>
        <v xml:space="preserve"> </v>
      </c>
      <c r="F14" s="277"/>
      <c r="G14" s="278"/>
      <c r="H14" s="276"/>
      <c r="I14" s="278"/>
      <c r="J14" s="234"/>
      <c r="K14" s="235"/>
      <c r="L14" s="235"/>
      <c r="M14" s="236"/>
      <c r="N14" s="189" t="str">
        <f>IF(B14=0," ",VLOOKUP($B14,リスト!$B$3:$E$40,2,FALSE))</f>
        <v xml:space="preserve"> </v>
      </c>
      <c r="O14" s="190"/>
      <c r="P14" s="191"/>
      <c r="Q14" s="304"/>
      <c r="R14" s="305"/>
      <c r="S14" s="305"/>
      <c r="T14" s="305"/>
      <c r="U14" s="159"/>
      <c r="V14" s="161"/>
      <c r="W14" s="161"/>
      <c r="X14" s="161"/>
      <c r="Y14" s="160"/>
      <c r="Z14" s="304"/>
      <c r="AA14" s="305"/>
      <c r="AB14" s="305"/>
      <c r="AC14" s="306"/>
      <c r="AL14" s="36"/>
      <c r="AM14" s="36"/>
      <c r="AN14" s="36"/>
      <c r="AO14" s="36"/>
      <c r="AU14" s="40"/>
      <c r="AV14" s="40"/>
      <c r="AW14" s="41"/>
      <c r="AX14" s="46"/>
    </row>
    <row r="15" spans="2:50" ht="15" customHeight="1">
      <c r="B15" s="189"/>
      <c r="C15" s="190"/>
      <c r="D15" s="191"/>
      <c r="E15" s="276" t="str">
        <f>IF(B15=0," ",VLOOKUP(B15,リスト!$B$3:$E$40,3,FALSE))</f>
        <v xml:space="preserve"> </v>
      </c>
      <c r="F15" s="277"/>
      <c r="G15" s="278"/>
      <c r="H15" s="276"/>
      <c r="I15" s="278"/>
      <c r="J15" s="234"/>
      <c r="K15" s="235"/>
      <c r="L15" s="235"/>
      <c r="M15" s="236"/>
      <c r="N15" s="189" t="str">
        <f>IF(B15=0," ",VLOOKUP($B15,リスト!$B$3:$E$40,2,FALSE))</f>
        <v xml:space="preserve"> </v>
      </c>
      <c r="O15" s="190"/>
      <c r="P15" s="191"/>
      <c r="Q15" s="304"/>
      <c r="R15" s="305"/>
      <c r="S15" s="305"/>
      <c r="T15" s="305"/>
      <c r="U15" s="159"/>
      <c r="V15" s="161"/>
      <c r="W15" s="161"/>
      <c r="X15" s="161"/>
      <c r="Y15" s="160"/>
      <c r="Z15" s="304"/>
      <c r="AA15" s="305"/>
      <c r="AB15" s="305"/>
      <c r="AC15" s="306"/>
      <c r="AL15" s="36"/>
      <c r="AM15" s="36"/>
      <c r="AN15" s="36"/>
      <c r="AO15" s="36"/>
      <c r="AU15" s="40"/>
      <c r="AV15" s="40"/>
      <c r="AW15" s="46"/>
      <c r="AX15" s="46"/>
    </row>
    <row r="16" spans="2:50" ht="15" customHeight="1">
      <c r="B16" s="189"/>
      <c r="C16" s="190"/>
      <c r="D16" s="191"/>
      <c r="E16" s="276" t="str">
        <f>IF(B16=0," ",VLOOKUP(B16,リスト!$B$3:$E$40,3,FALSE))</f>
        <v xml:space="preserve"> </v>
      </c>
      <c r="F16" s="277"/>
      <c r="G16" s="278"/>
      <c r="H16" s="276"/>
      <c r="I16" s="278"/>
      <c r="J16" s="234"/>
      <c r="K16" s="235"/>
      <c r="L16" s="235"/>
      <c r="M16" s="236"/>
      <c r="N16" s="189" t="str">
        <f>IF(B16=0," ",VLOOKUP($B16,リスト!$B$3:$E$40,2,FALSE))</f>
        <v xml:space="preserve"> </v>
      </c>
      <c r="O16" s="190"/>
      <c r="P16" s="191"/>
      <c r="Q16" s="304"/>
      <c r="R16" s="305"/>
      <c r="S16" s="305"/>
      <c r="T16" s="305"/>
      <c r="U16" s="159"/>
      <c r="V16" s="161"/>
      <c r="W16" s="161"/>
      <c r="X16" s="161"/>
      <c r="Y16" s="160"/>
      <c r="Z16" s="304"/>
      <c r="AA16" s="305"/>
      <c r="AB16" s="305"/>
      <c r="AC16" s="306"/>
      <c r="AL16" s="36"/>
      <c r="AM16" s="36"/>
      <c r="AN16" s="36"/>
      <c r="AO16" s="36"/>
      <c r="AU16" s="40"/>
      <c r="AV16" s="40"/>
      <c r="AW16" s="41"/>
      <c r="AX16" s="46"/>
    </row>
    <row r="17" spans="2:50" ht="15" customHeight="1">
      <c r="B17" s="189"/>
      <c r="C17" s="190"/>
      <c r="D17" s="191"/>
      <c r="E17" s="276" t="str">
        <f>IF(B17=0," ",VLOOKUP(B17,リスト!$B$3:$E$40,3,FALSE))</f>
        <v xml:space="preserve"> </v>
      </c>
      <c r="F17" s="277"/>
      <c r="G17" s="278"/>
      <c r="H17" s="276"/>
      <c r="I17" s="278"/>
      <c r="J17" s="234"/>
      <c r="K17" s="235"/>
      <c r="L17" s="235"/>
      <c r="M17" s="236"/>
      <c r="N17" s="189" t="str">
        <f>IF(B17=0," ",VLOOKUP($B17,リスト!$B$3:$E$40,2,FALSE))</f>
        <v xml:space="preserve"> </v>
      </c>
      <c r="O17" s="190"/>
      <c r="P17" s="191"/>
      <c r="Q17" s="304"/>
      <c r="R17" s="305"/>
      <c r="S17" s="305"/>
      <c r="T17" s="305"/>
      <c r="U17" s="159"/>
      <c r="V17" s="161"/>
      <c r="W17" s="161"/>
      <c r="X17" s="161"/>
      <c r="Y17" s="160"/>
      <c r="Z17" s="304"/>
      <c r="AA17" s="305"/>
      <c r="AB17" s="305"/>
      <c r="AC17" s="306"/>
      <c r="AL17" s="36"/>
      <c r="AM17" s="36"/>
      <c r="AN17" s="50"/>
      <c r="AO17" s="36"/>
      <c r="AU17" s="40"/>
      <c r="AV17" s="40"/>
      <c r="AW17" s="46"/>
      <c r="AX17" s="46"/>
    </row>
    <row r="18" spans="2:50" ht="15" customHeight="1">
      <c r="B18" s="189"/>
      <c r="C18" s="190"/>
      <c r="D18" s="191"/>
      <c r="E18" s="276" t="str">
        <f>IF(B18=0," ",VLOOKUP(B18,リスト!$B$3:$E$40,3,FALSE))</f>
        <v xml:space="preserve"> </v>
      </c>
      <c r="F18" s="277"/>
      <c r="G18" s="278"/>
      <c r="H18" s="276"/>
      <c r="I18" s="278"/>
      <c r="J18" s="234"/>
      <c r="K18" s="235"/>
      <c r="L18" s="235"/>
      <c r="M18" s="236"/>
      <c r="N18" s="189" t="str">
        <f>IF(B18=0," ",VLOOKUP($B18,リスト!$B$3:$E$40,2,FALSE))</f>
        <v xml:space="preserve"> </v>
      </c>
      <c r="O18" s="190"/>
      <c r="P18" s="191"/>
      <c r="Q18" s="304"/>
      <c r="R18" s="305"/>
      <c r="S18" s="305"/>
      <c r="T18" s="305"/>
      <c r="U18" s="159"/>
      <c r="V18" s="161"/>
      <c r="W18" s="161"/>
      <c r="X18" s="161"/>
      <c r="Y18" s="160"/>
      <c r="Z18" s="304"/>
      <c r="AA18" s="305"/>
      <c r="AB18" s="305"/>
      <c r="AC18" s="306"/>
      <c r="AL18" s="36"/>
      <c r="AM18" s="36"/>
      <c r="AN18" s="36"/>
      <c r="AO18" s="36"/>
      <c r="AU18" s="40"/>
      <c r="AV18" s="40"/>
      <c r="AW18" s="41"/>
      <c r="AX18" s="46"/>
    </row>
    <row r="19" spans="2:50" ht="15" customHeight="1">
      <c r="B19" s="189"/>
      <c r="C19" s="190"/>
      <c r="D19" s="191"/>
      <c r="E19" s="276" t="str">
        <f>IF(B19=0," ",VLOOKUP(B19,リスト!$B$3:$E$40,3,FALSE))</f>
        <v xml:space="preserve"> </v>
      </c>
      <c r="F19" s="277"/>
      <c r="G19" s="278"/>
      <c r="H19" s="276"/>
      <c r="I19" s="278"/>
      <c r="J19" s="234"/>
      <c r="K19" s="235"/>
      <c r="L19" s="235"/>
      <c r="M19" s="236"/>
      <c r="N19" s="189" t="str">
        <f>IF(B19=0," ",VLOOKUP($B19,リスト!$B$3:$E$40,2,FALSE))</f>
        <v xml:space="preserve"> </v>
      </c>
      <c r="O19" s="190"/>
      <c r="P19" s="191"/>
      <c r="Q19" s="304"/>
      <c r="R19" s="305"/>
      <c r="S19" s="305"/>
      <c r="T19" s="305"/>
      <c r="U19" s="159"/>
      <c r="V19" s="161"/>
      <c r="W19" s="161"/>
      <c r="X19" s="161"/>
      <c r="Y19" s="160"/>
      <c r="Z19" s="304"/>
      <c r="AA19" s="305"/>
      <c r="AB19" s="305"/>
      <c r="AC19" s="306"/>
      <c r="AL19" s="36"/>
      <c r="AM19" s="36"/>
      <c r="AN19" s="36"/>
      <c r="AO19" s="36"/>
      <c r="AU19" s="40"/>
      <c r="AV19" s="40"/>
      <c r="AW19" s="46"/>
      <c r="AX19" s="46"/>
    </row>
    <row r="20" spans="2:50" ht="14.25" customHeight="1">
      <c r="C20" s="52"/>
      <c r="D20" s="52"/>
      <c r="E20" s="52"/>
      <c r="F20" s="52"/>
      <c r="G20" s="52"/>
      <c r="H20" s="52"/>
      <c r="I20" s="52"/>
      <c r="J20" s="53"/>
      <c r="K20" s="53"/>
      <c r="L20" s="54"/>
      <c r="M20" s="54"/>
      <c r="N20" s="54"/>
      <c r="O20" s="54"/>
      <c r="P20" s="54"/>
      <c r="Q20" s="54"/>
      <c r="R20" s="54"/>
      <c r="S20" s="55"/>
      <c r="T20" s="55"/>
      <c r="U20" s="55"/>
      <c r="V20" s="55"/>
      <c r="W20" s="55"/>
      <c r="X20" s="53"/>
      <c r="Y20" s="53"/>
      <c r="Z20" s="53"/>
      <c r="AA20" s="53"/>
      <c r="AB20" s="53"/>
      <c r="AO20" s="46"/>
    </row>
    <row r="21" spans="2:50" ht="16.5" customHeight="1">
      <c r="B21" s="36" t="s">
        <v>244</v>
      </c>
      <c r="I21" s="37"/>
      <c r="AN21" s="46"/>
      <c r="AO21" s="46"/>
    </row>
    <row r="22" spans="2:50" ht="13.5" customHeight="1">
      <c r="B22" s="36" t="s">
        <v>203</v>
      </c>
      <c r="I22" s="37"/>
      <c r="AO22" s="46"/>
    </row>
    <row r="23" spans="2:50" ht="14.25" customHeight="1">
      <c r="B23" s="50" t="s">
        <v>70</v>
      </c>
      <c r="I23" s="37"/>
      <c r="AN23" s="46"/>
      <c r="AO23" s="46"/>
    </row>
    <row r="24" spans="2:50" ht="14.25" customHeight="1">
      <c r="B24" s="50" t="s">
        <v>204</v>
      </c>
      <c r="I24" s="37"/>
      <c r="AO24" s="46"/>
    </row>
    <row r="25" spans="2:50" ht="5.25" customHeight="1">
      <c r="I25" s="37"/>
      <c r="AO25" s="46"/>
    </row>
    <row r="26" spans="2:50" ht="13.5" customHeight="1">
      <c r="B26" s="36" t="s">
        <v>90</v>
      </c>
      <c r="E26" s="36"/>
      <c r="I26" s="37"/>
      <c r="K26" s="50"/>
      <c r="L26" s="50"/>
      <c r="M26" s="50"/>
      <c r="N26" s="50"/>
      <c r="AD26" s="50"/>
      <c r="AE26" s="50"/>
      <c r="AM26" s="46"/>
      <c r="AN26" s="46"/>
      <c r="AO26" s="36"/>
    </row>
    <row r="27" spans="2:50" ht="15" customHeight="1">
      <c r="B27" s="133" t="s">
        <v>82</v>
      </c>
      <c r="C27" s="261" t="s">
        <v>83</v>
      </c>
      <c r="D27" s="261"/>
      <c r="E27" s="261"/>
      <c r="F27" s="261"/>
      <c r="G27" s="261"/>
      <c r="H27" s="261"/>
      <c r="I27" s="261"/>
      <c r="J27" s="261"/>
      <c r="K27" s="261"/>
      <c r="L27" s="261"/>
      <c r="M27" s="261"/>
      <c r="N27" s="132"/>
      <c r="O27" s="267" t="s">
        <v>47</v>
      </c>
      <c r="P27" s="269"/>
      <c r="Q27" s="269"/>
      <c r="R27" s="269"/>
      <c r="S27" s="269"/>
      <c r="T27" s="268"/>
      <c r="U27" s="267" t="s">
        <v>84</v>
      </c>
      <c r="V27" s="269"/>
      <c r="W27" s="269"/>
      <c r="X27" s="269"/>
      <c r="Y27" s="268"/>
      <c r="Z27" s="267" t="s">
        <v>48</v>
      </c>
      <c r="AA27" s="268"/>
      <c r="AB27" s="267" t="s">
        <v>206</v>
      </c>
      <c r="AC27" s="269"/>
      <c r="AD27" s="268"/>
      <c r="AL27" s="36"/>
      <c r="AM27" s="36"/>
      <c r="AN27" s="36"/>
      <c r="AO27" s="36"/>
      <c r="AR27" s="40"/>
      <c r="AS27" s="40"/>
      <c r="AT27" s="41"/>
      <c r="AU27" s="46"/>
    </row>
    <row r="28" spans="2:50" ht="17.25" customHeight="1">
      <c r="B28" s="58"/>
      <c r="C28" s="59" t="s">
        <v>208</v>
      </c>
      <c r="D28" s="59"/>
      <c r="E28" s="59"/>
      <c r="F28" s="59"/>
      <c r="G28" s="59"/>
      <c r="H28" s="59"/>
      <c r="I28" s="127"/>
      <c r="J28" s="127"/>
      <c r="K28" s="59"/>
      <c r="L28" s="59"/>
      <c r="M28" s="59"/>
      <c r="N28" s="59"/>
      <c r="O28" s="47" t="s">
        <v>45</v>
      </c>
      <c r="P28" s="274"/>
      <c r="Q28" s="274"/>
      <c r="R28" s="57" t="s">
        <v>44</v>
      </c>
      <c r="S28" s="142"/>
      <c r="T28" s="48" t="s">
        <v>42</v>
      </c>
      <c r="U28" s="60" t="s">
        <v>3</v>
      </c>
      <c r="V28" s="181"/>
      <c r="W28" s="60" t="s">
        <v>43</v>
      </c>
      <c r="X28" s="181"/>
      <c r="Y28" s="60" t="s">
        <v>41</v>
      </c>
      <c r="Z28" s="272" t="s">
        <v>37</v>
      </c>
      <c r="AA28" s="273"/>
      <c r="AB28" s="195" t="str">
        <f>IF(別紙２!W29="","",別紙２!W29)</f>
        <v/>
      </c>
      <c r="AC28" s="252"/>
      <c r="AD28" s="48" t="s">
        <v>85</v>
      </c>
      <c r="AL28" s="36"/>
      <c r="AM28" s="36"/>
      <c r="AN28" s="36"/>
      <c r="AO28" s="36"/>
      <c r="AR28" s="40"/>
      <c r="AS28" s="40"/>
      <c r="AT28" s="46"/>
      <c r="AU28" s="46"/>
    </row>
    <row r="29" spans="2:50" ht="20.25" customHeight="1" thickBot="1">
      <c r="B29" s="126" t="s">
        <v>86</v>
      </c>
      <c r="C29" s="260" t="s">
        <v>79</v>
      </c>
      <c r="D29" s="260"/>
      <c r="E29" s="260"/>
      <c r="F29" s="260"/>
      <c r="G29" s="260"/>
      <c r="H29" s="260"/>
      <c r="I29" s="260"/>
      <c r="J29" s="260"/>
      <c r="K29" s="260"/>
      <c r="L29" s="260"/>
      <c r="M29" s="260"/>
      <c r="N29" s="260"/>
      <c r="O29" s="261"/>
      <c r="P29" s="261"/>
      <c r="Q29" s="261"/>
      <c r="R29" s="261"/>
      <c r="S29" s="261"/>
      <c r="T29" s="261"/>
      <c r="U29" s="261"/>
      <c r="V29" s="261"/>
      <c r="W29" s="261"/>
      <c r="X29" s="261"/>
      <c r="Y29" s="262"/>
      <c r="Z29" s="263" t="s">
        <v>38</v>
      </c>
      <c r="AA29" s="264"/>
      <c r="AB29" s="265"/>
      <c r="AC29" s="266"/>
      <c r="AD29" s="61" t="s">
        <v>85</v>
      </c>
      <c r="AL29" s="36"/>
      <c r="AM29" s="36"/>
      <c r="AN29" s="36"/>
      <c r="AO29" s="36"/>
      <c r="AR29" s="40"/>
      <c r="AS29" s="40"/>
      <c r="AT29" s="41"/>
      <c r="AU29" s="46"/>
    </row>
    <row r="30" spans="2:50" ht="17.25" customHeight="1" thickBot="1">
      <c r="C30" s="51"/>
      <c r="D30" s="127"/>
      <c r="E30" s="127"/>
      <c r="F30" s="127"/>
      <c r="G30" s="127"/>
      <c r="H30" s="127"/>
      <c r="I30" s="127"/>
      <c r="J30" s="127"/>
      <c r="K30" s="127"/>
      <c r="L30" s="127"/>
      <c r="M30" s="127"/>
      <c r="N30" s="127"/>
      <c r="O30" s="250" t="s">
        <v>190</v>
      </c>
      <c r="P30" s="251"/>
      <c r="Q30" s="251"/>
      <c r="R30" s="251"/>
      <c r="S30" s="251"/>
      <c r="T30" s="251"/>
      <c r="U30" s="251"/>
      <c r="V30" s="246" t="s">
        <v>189</v>
      </c>
      <c r="W30" s="246"/>
      <c r="X30" s="246"/>
      <c r="Y30" s="246"/>
      <c r="Z30" s="246"/>
      <c r="AA30" s="247"/>
      <c r="AB30" s="248" t="str">
        <f>IF(AB28="","",MAX(AB29,AB28))</f>
        <v/>
      </c>
      <c r="AC30" s="249"/>
      <c r="AD30" s="134" t="s">
        <v>85</v>
      </c>
      <c r="AE30" s="86"/>
      <c r="AL30" s="36"/>
      <c r="AN30" s="40"/>
      <c r="AO30" s="41"/>
      <c r="AP30" s="46"/>
    </row>
    <row r="31" spans="2:50" ht="5.25" customHeight="1">
      <c r="C31" s="51"/>
      <c r="D31" s="127"/>
      <c r="E31" s="127"/>
      <c r="F31" s="127"/>
      <c r="G31" s="127"/>
      <c r="H31" s="127"/>
      <c r="I31" s="127"/>
      <c r="J31" s="127"/>
      <c r="K31" s="127"/>
      <c r="L31" s="127"/>
      <c r="M31" s="127"/>
      <c r="N31" s="127"/>
      <c r="O31" s="86"/>
      <c r="P31" s="86"/>
      <c r="Q31" s="86"/>
      <c r="R31" s="86"/>
      <c r="S31" s="86"/>
      <c r="T31" s="86"/>
      <c r="U31" s="86"/>
      <c r="V31" s="86"/>
      <c r="W31" s="86"/>
      <c r="X31" s="86"/>
      <c r="Y31" s="129"/>
      <c r="Z31" s="129"/>
      <c r="AA31" s="86"/>
      <c r="AB31" s="130"/>
      <c r="AC31" s="130"/>
      <c r="AD31" s="131"/>
      <c r="AE31" s="86"/>
      <c r="AL31" s="36"/>
      <c r="AN31" s="40"/>
      <c r="AO31" s="41"/>
      <c r="AP31" s="46"/>
    </row>
    <row r="32" spans="2:50" ht="13.5" customHeight="1">
      <c r="B32" s="36" t="s">
        <v>91</v>
      </c>
      <c r="E32" s="36"/>
      <c r="I32" s="37"/>
      <c r="K32" s="50"/>
      <c r="L32" s="50"/>
      <c r="M32" s="50"/>
      <c r="N32" s="50"/>
      <c r="AD32" s="50"/>
      <c r="AE32" s="50"/>
      <c r="AM32" s="46"/>
      <c r="AN32" s="46"/>
      <c r="AO32" s="36"/>
    </row>
    <row r="33" spans="2:47" ht="15" customHeight="1">
      <c r="B33" s="133" t="s">
        <v>82</v>
      </c>
      <c r="C33" s="261" t="s">
        <v>191</v>
      </c>
      <c r="D33" s="261"/>
      <c r="E33" s="261"/>
      <c r="F33" s="261"/>
      <c r="G33" s="261"/>
      <c r="H33" s="261"/>
      <c r="I33" s="261"/>
      <c r="J33" s="261"/>
      <c r="K33" s="261"/>
      <c r="L33" s="261"/>
      <c r="M33" s="261"/>
      <c r="N33" s="132"/>
      <c r="O33" s="267" t="s">
        <v>47</v>
      </c>
      <c r="P33" s="269"/>
      <c r="Q33" s="269"/>
      <c r="R33" s="269"/>
      <c r="S33" s="269"/>
      <c r="T33" s="268"/>
      <c r="U33" s="267" t="s">
        <v>84</v>
      </c>
      <c r="V33" s="269"/>
      <c r="W33" s="269"/>
      <c r="X33" s="269"/>
      <c r="Y33" s="268"/>
      <c r="Z33" s="267" t="s">
        <v>48</v>
      </c>
      <c r="AA33" s="268"/>
      <c r="AB33" s="253" t="s">
        <v>205</v>
      </c>
      <c r="AC33" s="254"/>
      <c r="AD33" s="255"/>
      <c r="AL33" s="36"/>
      <c r="AM33" s="36"/>
      <c r="AN33" s="36"/>
      <c r="AO33" s="36"/>
      <c r="AR33" s="40"/>
      <c r="AS33" s="40"/>
      <c r="AT33" s="41"/>
      <c r="AU33" s="46"/>
    </row>
    <row r="34" spans="2:47" ht="17.25" customHeight="1">
      <c r="B34" s="58"/>
      <c r="C34" s="59" t="s">
        <v>209</v>
      </c>
      <c r="D34" s="59"/>
      <c r="E34" s="59"/>
      <c r="F34" s="59"/>
      <c r="G34" s="59"/>
      <c r="H34" s="59"/>
      <c r="I34" s="127"/>
      <c r="J34" s="127"/>
      <c r="K34" s="59"/>
      <c r="L34" s="59"/>
      <c r="M34" s="59"/>
      <c r="N34" s="59"/>
      <c r="O34" s="47" t="s">
        <v>45</v>
      </c>
      <c r="P34" s="274" t="str">
        <f>IF(P28="","",(P28))</f>
        <v/>
      </c>
      <c r="Q34" s="274"/>
      <c r="R34" s="57" t="s">
        <v>44</v>
      </c>
      <c r="S34" s="142" t="str">
        <f>IF(S28="","",(S28))</f>
        <v/>
      </c>
      <c r="T34" s="48" t="s">
        <v>42</v>
      </c>
      <c r="U34" s="60" t="s">
        <v>3</v>
      </c>
      <c r="V34" s="142" t="str">
        <f>IF(V28="","",(V28))</f>
        <v/>
      </c>
      <c r="W34" s="60" t="s">
        <v>43</v>
      </c>
      <c r="X34" s="142" t="str">
        <f>IF(X28="","",(X28))</f>
        <v/>
      </c>
      <c r="Y34" s="60" t="s">
        <v>41</v>
      </c>
      <c r="Z34" s="272" t="s">
        <v>193</v>
      </c>
      <c r="AA34" s="273"/>
      <c r="AB34" s="195" t="str">
        <f>IF(別紙２!Y29="","",別紙２!Y29)</f>
        <v/>
      </c>
      <c r="AC34" s="252"/>
      <c r="AD34" s="48" t="s">
        <v>195</v>
      </c>
      <c r="AL34" s="36"/>
      <c r="AM34" s="36"/>
      <c r="AN34" s="36"/>
      <c r="AO34" s="36"/>
      <c r="AR34" s="40"/>
      <c r="AS34" s="40"/>
      <c r="AT34" s="46"/>
      <c r="AU34" s="46"/>
    </row>
    <row r="35" spans="2:47" ht="20.25" customHeight="1" thickBot="1">
      <c r="B35" s="126" t="s">
        <v>86</v>
      </c>
      <c r="C35" s="260" t="s">
        <v>196</v>
      </c>
      <c r="D35" s="260"/>
      <c r="E35" s="260"/>
      <c r="F35" s="260"/>
      <c r="G35" s="260"/>
      <c r="H35" s="260"/>
      <c r="I35" s="260"/>
      <c r="J35" s="260"/>
      <c r="K35" s="260"/>
      <c r="L35" s="260"/>
      <c r="M35" s="260"/>
      <c r="N35" s="260"/>
      <c r="O35" s="261"/>
      <c r="P35" s="261"/>
      <c r="Q35" s="261"/>
      <c r="R35" s="261"/>
      <c r="S35" s="261"/>
      <c r="T35" s="261"/>
      <c r="U35" s="261"/>
      <c r="V35" s="261"/>
      <c r="W35" s="261"/>
      <c r="X35" s="261"/>
      <c r="Y35" s="262"/>
      <c r="Z35" s="263" t="s">
        <v>194</v>
      </c>
      <c r="AA35" s="264"/>
      <c r="AB35" s="265"/>
      <c r="AC35" s="266"/>
      <c r="AD35" s="61" t="s">
        <v>195</v>
      </c>
      <c r="AL35" s="36"/>
      <c r="AM35" s="36"/>
      <c r="AN35" s="36"/>
      <c r="AO35" s="36"/>
      <c r="AR35" s="40"/>
      <c r="AS35" s="40"/>
      <c r="AT35" s="41"/>
      <c r="AU35" s="46"/>
    </row>
    <row r="36" spans="2:47" ht="17.25" customHeight="1" thickBot="1">
      <c r="C36" s="51"/>
      <c r="D36" s="127"/>
      <c r="E36" s="127"/>
      <c r="F36" s="127"/>
      <c r="G36" s="127"/>
      <c r="H36" s="127"/>
      <c r="I36" s="127"/>
      <c r="J36" s="127"/>
      <c r="K36" s="127"/>
      <c r="L36" s="127"/>
      <c r="M36" s="127"/>
      <c r="N36" s="127"/>
      <c r="O36" s="256" t="s">
        <v>202</v>
      </c>
      <c r="P36" s="257"/>
      <c r="Q36" s="257"/>
      <c r="R36" s="257"/>
      <c r="S36" s="257"/>
      <c r="T36" s="257"/>
      <c r="U36" s="257"/>
      <c r="V36" s="258" t="s">
        <v>192</v>
      </c>
      <c r="W36" s="258"/>
      <c r="X36" s="258"/>
      <c r="Y36" s="258"/>
      <c r="Z36" s="258"/>
      <c r="AA36" s="259"/>
      <c r="AB36" s="248" t="str">
        <f>IF(AB34="","",MAX(AB35,AB34))</f>
        <v/>
      </c>
      <c r="AC36" s="249"/>
      <c r="AD36" s="134" t="s">
        <v>195</v>
      </c>
      <c r="AE36" s="86"/>
      <c r="AL36" s="36"/>
      <c r="AN36" s="40"/>
      <c r="AO36" s="41"/>
      <c r="AP36" s="46"/>
    </row>
    <row r="37" spans="2:47" ht="5.25" customHeight="1">
      <c r="C37" s="51"/>
      <c r="D37" s="127"/>
      <c r="E37" s="127"/>
      <c r="F37" s="127"/>
      <c r="G37" s="127"/>
      <c r="H37" s="127"/>
      <c r="I37" s="127"/>
      <c r="J37" s="127"/>
      <c r="K37" s="127"/>
      <c r="L37" s="127"/>
      <c r="M37" s="127"/>
      <c r="N37" s="127"/>
      <c r="O37" s="86"/>
      <c r="P37" s="86"/>
      <c r="Q37" s="86"/>
      <c r="R37" s="86"/>
      <c r="S37" s="86"/>
      <c r="T37" s="86"/>
      <c r="U37" s="86"/>
      <c r="V37" s="86"/>
      <c r="W37" s="86"/>
      <c r="X37" s="86"/>
      <c r="Y37" s="129"/>
      <c r="Z37" s="129"/>
      <c r="AA37" s="86"/>
      <c r="AB37" s="130"/>
      <c r="AC37" s="130"/>
      <c r="AD37" s="131"/>
      <c r="AE37" s="86"/>
      <c r="AL37" s="36"/>
      <c r="AN37" s="40"/>
      <c r="AO37" s="41"/>
      <c r="AP37" s="46"/>
    </row>
    <row r="38" spans="2:47" ht="13.5" customHeight="1">
      <c r="B38" s="36" t="s">
        <v>40</v>
      </c>
      <c r="E38" s="36"/>
      <c r="I38" s="37"/>
      <c r="K38" s="50"/>
      <c r="L38" s="50"/>
      <c r="M38" s="50"/>
      <c r="N38" s="50"/>
      <c r="AD38" s="50"/>
      <c r="AE38" s="50"/>
      <c r="AM38" s="46"/>
      <c r="AN38" s="46"/>
      <c r="AO38" s="36"/>
    </row>
    <row r="39" spans="2:47" ht="15" customHeight="1">
      <c r="B39" s="300" t="s">
        <v>82</v>
      </c>
      <c r="C39" s="261" t="s">
        <v>197</v>
      </c>
      <c r="D39" s="261"/>
      <c r="E39" s="261"/>
      <c r="F39" s="261"/>
      <c r="G39" s="261"/>
      <c r="H39" s="261"/>
      <c r="I39" s="261"/>
      <c r="J39" s="261"/>
      <c r="K39" s="261"/>
      <c r="L39" s="261"/>
      <c r="M39" s="261"/>
      <c r="N39" s="261"/>
      <c r="O39" s="261"/>
      <c r="P39" s="261"/>
      <c r="Q39" s="262"/>
      <c r="R39" s="253" t="s">
        <v>87</v>
      </c>
      <c r="S39" s="254"/>
      <c r="T39" s="254"/>
      <c r="U39" s="254"/>
      <c r="V39" s="254"/>
      <c r="W39" s="254"/>
      <c r="X39" s="254"/>
      <c r="Y39" s="255"/>
      <c r="Z39" s="267" t="s">
        <v>48</v>
      </c>
      <c r="AA39" s="268"/>
      <c r="AB39" s="267" t="s">
        <v>207</v>
      </c>
      <c r="AC39" s="269"/>
      <c r="AD39" s="268"/>
      <c r="AL39" s="36"/>
      <c r="AM39" s="36"/>
      <c r="AN39" s="36"/>
      <c r="AO39" s="36"/>
      <c r="AR39" s="40"/>
      <c r="AS39" s="40"/>
      <c r="AT39" s="41"/>
      <c r="AU39" s="46"/>
    </row>
    <row r="40" spans="2:47" ht="17.25" customHeight="1">
      <c r="B40" s="301"/>
      <c r="C40" s="270"/>
      <c r="D40" s="270"/>
      <c r="E40" s="270"/>
      <c r="F40" s="270"/>
      <c r="G40" s="270"/>
      <c r="H40" s="270"/>
      <c r="I40" s="270"/>
      <c r="J40" s="270"/>
      <c r="K40" s="270"/>
      <c r="L40" s="270"/>
      <c r="M40" s="270"/>
      <c r="N40" s="270"/>
      <c r="O40" s="270"/>
      <c r="P40" s="270"/>
      <c r="Q40" s="271"/>
      <c r="R40" s="253" t="s">
        <v>3</v>
      </c>
      <c r="S40" s="254"/>
      <c r="T40" s="63"/>
      <c r="U40" s="57" t="s">
        <v>43</v>
      </c>
      <c r="V40" s="62"/>
      <c r="W40" s="57" t="s">
        <v>41</v>
      </c>
      <c r="X40" s="62"/>
      <c r="Y40" s="48" t="s">
        <v>46</v>
      </c>
      <c r="Z40" s="272" t="s">
        <v>49</v>
      </c>
      <c r="AA40" s="273"/>
      <c r="AB40" s="195"/>
      <c r="AC40" s="252"/>
      <c r="AD40" s="48" t="s">
        <v>200</v>
      </c>
      <c r="AL40" s="36"/>
      <c r="AM40" s="36"/>
      <c r="AN40" s="36"/>
      <c r="AO40" s="36"/>
      <c r="AR40" s="40"/>
      <c r="AS40" s="40"/>
      <c r="AT40" s="46"/>
      <c r="AU40" s="46"/>
    </row>
    <row r="41" spans="2:47" ht="20.25" customHeight="1" thickBot="1">
      <c r="B41" s="126" t="s">
        <v>86</v>
      </c>
      <c r="C41" s="260" t="s">
        <v>198</v>
      </c>
      <c r="D41" s="260"/>
      <c r="E41" s="260"/>
      <c r="F41" s="260"/>
      <c r="G41" s="260"/>
      <c r="H41" s="260"/>
      <c r="I41" s="260"/>
      <c r="J41" s="260"/>
      <c r="K41" s="260"/>
      <c r="L41" s="260"/>
      <c r="M41" s="260"/>
      <c r="N41" s="260"/>
      <c r="O41" s="261"/>
      <c r="P41" s="261"/>
      <c r="Q41" s="261"/>
      <c r="R41" s="261"/>
      <c r="S41" s="261"/>
      <c r="T41" s="261"/>
      <c r="U41" s="261"/>
      <c r="V41" s="261"/>
      <c r="W41" s="261"/>
      <c r="X41" s="261"/>
      <c r="Y41" s="262"/>
      <c r="Z41" s="263" t="s">
        <v>50</v>
      </c>
      <c r="AA41" s="264"/>
      <c r="AB41" s="265"/>
      <c r="AC41" s="266"/>
      <c r="AD41" s="61" t="s">
        <v>200</v>
      </c>
      <c r="AL41" s="36"/>
      <c r="AM41" s="36"/>
      <c r="AN41" s="36"/>
      <c r="AO41" s="36"/>
      <c r="AR41" s="40"/>
      <c r="AS41" s="40"/>
      <c r="AT41" s="41"/>
      <c r="AU41" s="46"/>
    </row>
    <row r="42" spans="2:47" ht="17.25" customHeight="1" thickBot="1">
      <c r="C42" s="51"/>
      <c r="D42" s="127"/>
      <c r="E42" s="127"/>
      <c r="F42" s="127"/>
      <c r="G42" s="127"/>
      <c r="H42" s="127"/>
      <c r="I42" s="127"/>
      <c r="J42" s="127"/>
      <c r="K42" s="127"/>
      <c r="L42" s="127"/>
      <c r="M42" s="127"/>
      <c r="N42" s="127"/>
      <c r="O42" s="250" t="s">
        <v>201</v>
      </c>
      <c r="P42" s="251"/>
      <c r="Q42" s="251"/>
      <c r="R42" s="251"/>
      <c r="S42" s="251"/>
      <c r="T42" s="251"/>
      <c r="U42" s="251"/>
      <c r="V42" s="246" t="s">
        <v>199</v>
      </c>
      <c r="W42" s="246"/>
      <c r="X42" s="246"/>
      <c r="Y42" s="246"/>
      <c r="Z42" s="246"/>
      <c r="AA42" s="247"/>
      <c r="AB42" s="248" t="str">
        <f>IF(AB40="","",MAX(AB41,AB40))</f>
        <v/>
      </c>
      <c r="AC42" s="249"/>
      <c r="AD42" s="134" t="s">
        <v>200</v>
      </c>
      <c r="AE42" s="86"/>
      <c r="AL42" s="36"/>
      <c r="AN42" s="40"/>
      <c r="AO42" s="41"/>
      <c r="AP42" s="46"/>
    </row>
    <row r="43" spans="2:47" ht="7.5" customHeight="1">
      <c r="C43" s="51"/>
      <c r="D43" s="127"/>
      <c r="E43" s="127"/>
      <c r="F43" s="127"/>
      <c r="G43" s="127"/>
      <c r="H43" s="127"/>
      <c r="I43" s="127"/>
      <c r="J43" s="127"/>
      <c r="K43" s="127"/>
      <c r="L43" s="127"/>
      <c r="M43" s="127"/>
      <c r="N43" s="127"/>
      <c r="O43" s="86"/>
      <c r="P43" s="86"/>
      <c r="Q43" s="86"/>
      <c r="R43" s="86"/>
      <c r="S43" s="86"/>
      <c r="T43" s="86"/>
      <c r="U43" s="86"/>
      <c r="V43" s="86"/>
      <c r="W43" s="86"/>
      <c r="X43" s="86"/>
      <c r="Y43" s="129"/>
      <c r="Z43" s="129"/>
      <c r="AA43" s="86"/>
      <c r="AB43" s="130"/>
      <c r="AC43" s="130"/>
      <c r="AD43" s="131"/>
      <c r="AE43" s="86"/>
      <c r="AL43" s="36"/>
      <c r="AN43" s="40"/>
      <c r="AO43" s="41"/>
      <c r="AP43" s="46"/>
    </row>
    <row r="44" spans="2:47" ht="32.25" customHeight="1">
      <c r="C44" s="51"/>
      <c r="D44" s="127"/>
      <c r="E44" s="127"/>
      <c r="F44" s="127"/>
      <c r="G44" s="127"/>
      <c r="H44" s="127"/>
      <c r="I44" s="127"/>
      <c r="J44" s="127"/>
      <c r="K44" s="127"/>
      <c r="L44" s="127"/>
      <c r="M44" s="127"/>
      <c r="N44" s="127"/>
      <c r="O44" s="127"/>
      <c r="P44" s="86"/>
      <c r="Q44" s="86"/>
      <c r="R44" s="86"/>
      <c r="S44" s="86"/>
      <c r="T44" s="86"/>
      <c r="U44" s="128"/>
      <c r="V44" s="128"/>
      <c r="W44" s="129"/>
      <c r="X44" s="129"/>
      <c r="Y44" s="129"/>
      <c r="Z44" s="129"/>
      <c r="AA44" s="86"/>
      <c r="AB44" s="130"/>
      <c r="AC44" s="130"/>
      <c r="AD44" s="131"/>
      <c r="AE44" s="86"/>
      <c r="AL44" s="36"/>
      <c r="AN44" s="40"/>
      <c r="AO44" s="41"/>
      <c r="AP44" s="46"/>
    </row>
    <row r="45" spans="2:47" ht="6" customHeight="1">
      <c r="E45" s="36"/>
      <c r="F45" s="36"/>
      <c r="G45" s="36"/>
      <c r="H45" s="36"/>
      <c r="AL45" s="36"/>
      <c r="AN45" s="40"/>
      <c r="AO45" s="41"/>
      <c r="AP45" s="46"/>
    </row>
    <row r="46" spans="2:47" ht="6" customHeight="1">
      <c r="E46" s="36"/>
      <c r="F46" s="36"/>
      <c r="G46" s="36"/>
      <c r="H46" s="36"/>
      <c r="AL46" s="36"/>
      <c r="AN46" s="40"/>
      <c r="AO46" s="41"/>
      <c r="AP46" s="42"/>
    </row>
    <row r="47" spans="2:47" ht="13.5" customHeight="1">
      <c r="E47" s="36"/>
      <c r="F47" s="36"/>
      <c r="G47" s="36"/>
      <c r="H47" s="36"/>
      <c r="AL47" s="36"/>
      <c r="AN47" s="40"/>
      <c r="AO47" s="41"/>
      <c r="AP47" s="42"/>
    </row>
    <row r="48" spans="2:47" ht="15" customHeight="1">
      <c r="E48" s="36"/>
      <c r="F48" s="36"/>
      <c r="G48" s="36"/>
      <c r="H48" s="36"/>
      <c r="AL48" s="36"/>
      <c r="AN48" s="40"/>
      <c r="AO48" s="41"/>
      <c r="AP48" s="42"/>
    </row>
    <row r="49" spans="5:42" ht="17.25" customHeight="1">
      <c r="E49" s="36"/>
      <c r="F49" s="36"/>
      <c r="G49" s="36"/>
      <c r="H49" s="36"/>
      <c r="AL49" s="36"/>
      <c r="AN49" s="40"/>
      <c r="AO49" s="41"/>
      <c r="AP49" s="42"/>
    </row>
    <row r="50" spans="5:42" ht="32.25" customHeight="1">
      <c r="E50" s="36"/>
      <c r="F50" s="36"/>
      <c r="G50" s="36"/>
      <c r="H50" s="36"/>
      <c r="AL50" s="36"/>
      <c r="AN50" s="40"/>
      <c r="AO50" s="41"/>
      <c r="AP50" s="42"/>
    </row>
    <row r="51" spans="5:42" ht="13.5" customHeight="1">
      <c r="E51" s="36"/>
      <c r="F51" s="36"/>
      <c r="G51" s="36"/>
      <c r="H51" s="36"/>
      <c r="AK51" s="40"/>
      <c r="AM51" s="41"/>
      <c r="AN51" s="42"/>
      <c r="AO51" s="36"/>
    </row>
    <row r="52" spans="5:42" ht="13.5" customHeight="1">
      <c r="E52" s="36"/>
      <c r="F52" s="36"/>
      <c r="G52" s="36"/>
      <c r="H52" s="36"/>
      <c r="AK52" s="40"/>
      <c r="AM52" s="41"/>
      <c r="AN52" s="42"/>
      <c r="AO52" s="36"/>
    </row>
  </sheetData>
  <sheetProtection selectLockedCells="1"/>
  <mergeCells count="139">
    <mergeCell ref="Z14:AC14"/>
    <mergeCell ref="Z15:AC15"/>
    <mergeCell ref="Z16:AC16"/>
    <mergeCell ref="Z17:AC17"/>
    <mergeCell ref="Z18:AC18"/>
    <mergeCell ref="Z19:AC19"/>
    <mergeCell ref="Z6:AC6"/>
    <mergeCell ref="Z7:AC7"/>
    <mergeCell ref="Z8:AC8"/>
    <mergeCell ref="Z9:AC9"/>
    <mergeCell ref="Z10:AC10"/>
    <mergeCell ref="Z11:AC11"/>
    <mergeCell ref="Z12:AC12"/>
    <mergeCell ref="Z13:AC13"/>
    <mergeCell ref="N14:P14"/>
    <mergeCell ref="N15:P15"/>
    <mergeCell ref="N16:P16"/>
    <mergeCell ref="N17:P17"/>
    <mergeCell ref="N18:P18"/>
    <mergeCell ref="N19:P19"/>
    <mergeCell ref="Q6:T6"/>
    <mergeCell ref="Q7:T7"/>
    <mergeCell ref="Q8:T8"/>
    <mergeCell ref="Q9:T9"/>
    <mergeCell ref="Q10:T10"/>
    <mergeCell ref="Q11:T11"/>
    <mergeCell ref="Q12:T12"/>
    <mergeCell ref="Q13:T13"/>
    <mergeCell ref="Q14:T14"/>
    <mergeCell ref="Q15:T15"/>
    <mergeCell ref="Q16:T16"/>
    <mergeCell ref="Q17:T17"/>
    <mergeCell ref="Q18:T18"/>
    <mergeCell ref="Q19:T19"/>
    <mergeCell ref="N6:P7"/>
    <mergeCell ref="N8:P8"/>
    <mergeCell ref="N9:P9"/>
    <mergeCell ref="N10:P10"/>
    <mergeCell ref="H16:I16"/>
    <mergeCell ref="H17:I17"/>
    <mergeCell ref="H18:I18"/>
    <mergeCell ref="H19:I19"/>
    <mergeCell ref="J6:M7"/>
    <mergeCell ref="J8:M8"/>
    <mergeCell ref="J9:M9"/>
    <mergeCell ref="J10:M10"/>
    <mergeCell ref="J11:M11"/>
    <mergeCell ref="J12:M12"/>
    <mergeCell ref="J13:M13"/>
    <mergeCell ref="J14:M14"/>
    <mergeCell ref="J15:M15"/>
    <mergeCell ref="J16:M16"/>
    <mergeCell ref="J17:M17"/>
    <mergeCell ref="J18:M18"/>
    <mergeCell ref="J19:M19"/>
    <mergeCell ref="H6:I7"/>
    <mergeCell ref="H8:I8"/>
    <mergeCell ref="H9:I9"/>
    <mergeCell ref="H10:I10"/>
    <mergeCell ref="H11:I11"/>
    <mergeCell ref="H12:I12"/>
    <mergeCell ref="H13:I13"/>
    <mergeCell ref="B39:B40"/>
    <mergeCell ref="C29:Y29"/>
    <mergeCell ref="C27:M27"/>
    <mergeCell ref="O27:T27"/>
    <mergeCell ref="P28:Q28"/>
    <mergeCell ref="U27:Y27"/>
    <mergeCell ref="N12:P12"/>
    <mergeCell ref="N13:P13"/>
    <mergeCell ref="C35:Y35"/>
    <mergeCell ref="B12:D12"/>
    <mergeCell ref="B13:D13"/>
    <mergeCell ref="B14:D14"/>
    <mergeCell ref="B15:D15"/>
    <mergeCell ref="B16:D16"/>
    <mergeCell ref="H14:I14"/>
    <mergeCell ref="H15:I15"/>
    <mergeCell ref="B17:D17"/>
    <mergeCell ref="B18:D18"/>
    <mergeCell ref="B19:D19"/>
    <mergeCell ref="E12:G12"/>
    <mergeCell ref="E13:G13"/>
    <mergeCell ref="E14:G14"/>
    <mergeCell ref="E15:G15"/>
    <mergeCell ref="E16:G16"/>
    <mergeCell ref="B2:AD2"/>
    <mergeCell ref="E8:G8"/>
    <mergeCell ref="E6:G7"/>
    <mergeCell ref="B6:D7"/>
    <mergeCell ref="Z27:AA27"/>
    <mergeCell ref="Z28:AA28"/>
    <mergeCell ref="AB29:AC29"/>
    <mergeCell ref="Z29:AA29"/>
    <mergeCell ref="V30:AA30"/>
    <mergeCell ref="O30:U30"/>
    <mergeCell ref="U8:Y8"/>
    <mergeCell ref="U6:Y6"/>
    <mergeCell ref="U7:Y7"/>
    <mergeCell ref="N11:P11"/>
    <mergeCell ref="B8:D8"/>
    <mergeCell ref="B9:D9"/>
    <mergeCell ref="B10:D10"/>
    <mergeCell ref="B11:D11"/>
    <mergeCell ref="E9:G9"/>
    <mergeCell ref="E10:G10"/>
    <mergeCell ref="E11:G11"/>
    <mergeCell ref="E17:G17"/>
    <mergeCell ref="E18:G18"/>
    <mergeCell ref="E19:G19"/>
    <mergeCell ref="Z35:AA35"/>
    <mergeCell ref="C33:M33"/>
    <mergeCell ref="O33:T33"/>
    <mergeCell ref="U33:Y33"/>
    <mergeCell ref="Z33:AA33"/>
    <mergeCell ref="AB35:AC35"/>
    <mergeCell ref="AB30:AC30"/>
    <mergeCell ref="AB27:AD27"/>
    <mergeCell ref="AB28:AC28"/>
    <mergeCell ref="AB33:AD33"/>
    <mergeCell ref="P34:Q34"/>
    <mergeCell ref="Z34:AA34"/>
    <mergeCell ref="AB34:AC34"/>
    <mergeCell ref="V42:AA42"/>
    <mergeCell ref="AB42:AC42"/>
    <mergeCell ref="O42:U42"/>
    <mergeCell ref="AB40:AC40"/>
    <mergeCell ref="R39:Y39"/>
    <mergeCell ref="O36:U36"/>
    <mergeCell ref="V36:AA36"/>
    <mergeCell ref="AB36:AC36"/>
    <mergeCell ref="C41:Y41"/>
    <mergeCell ref="Z41:AA41"/>
    <mergeCell ref="AB41:AC41"/>
    <mergeCell ref="Z39:AA39"/>
    <mergeCell ref="AB39:AD39"/>
    <mergeCell ref="R40:S40"/>
    <mergeCell ref="C39:Q40"/>
    <mergeCell ref="Z40:AA40"/>
  </mergeCells>
  <phoneticPr fontId="20"/>
  <dataValidations count="1">
    <dataValidation type="list" allowBlank="1" showInputMessage="1" sqref="B8:D19">
      <formula1>"H20上,H20下,H21上,H21下,H22上,H22下,H23上,H23下,H24上,H24下,H25上,H25下,H26上,H26下,H27上,H27下,H28上,H28下,H29上,H29下,H30上,H30下,H31上,H31下,H32上,H32下,H33上,H33下,H34上,H34下,H35上,H35下,H36上,H36下,H37上,H37下"</formula1>
    </dataValidation>
  </dataValidations>
  <pageMargins left="0.62992125984251968" right="0.39370078740157483" top="0.59055118110236227" bottom="0.23622047244094491" header="0.31496062992125984" footer="0.19685039370078741"/>
  <pageSetup paperSize="9" scale="92" orientation="landscape"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31"/>
  <sheetViews>
    <sheetView showGridLines="0" zoomScale="70" zoomScaleNormal="70" workbookViewId="0">
      <selection activeCell="AA5" sqref="AA5:AD7"/>
    </sheetView>
  </sheetViews>
  <sheetFormatPr defaultRowHeight="13.5"/>
  <cols>
    <col min="1" max="1" width="0.75" style="88" customWidth="1"/>
    <col min="2" max="2" width="3.375" style="88" customWidth="1"/>
    <col min="3" max="3" width="7.125" style="88" customWidth="1"/>
    <col min="4" max="4" width="5.5" style="88" customWidth="1"/>
    <col min="5" max="5" width="10.625" style="88" customWidth="1"/>
    <col min="6" max="6" width="6.125" style="88" customWidth="1"/>
    <col min="7" max="7" width="5.75" style="88" customWidth="1"/>
    <col min="8" max="8" width="3.5" style="88" customWidth="1"/>
    <col min="9" max="9" width="5.75" style="88" customWidth="1"/>
    <col min="10" max="10" width="3.5" style="88" customWidth="1"/>
    <col min="11" max="11" width="5.75" style="88" customWidth="1"/>
    <col min="12" max="12" width="3.5" style="88" customWidth="1"/>
    <col min="13" max="14" width="5.75" style="88" customWidth="1"/>
    <col min="15" max="15" width="3.5" style="88" customWidth="1"/>
    <col min="16" max="17" width="5.75" style="88" customWidth="1"/>
    <col min="18" max="18" width="4.25" style="88" customWidth="1"/>
    <col min="19" max="20" width="5.75" style="88" customWidth="1"/>
    <col min="21" max="21" width="3.5" style="88" customWidth="1"/>
    <col min="22" max="22" width="5.75" style="88" customWidth="1"/>
    <col min="23" max="23" width="10.5" style="88" customWidth="1"/>
    <col min="24" max="24" width="3.75" style="88" customWidth="1"/>
    <col min="25" max="25" width="14.25" style="88" customWidth="1"/>
    <col min="26" max="26" width="6.25" style="88" customWidth="1"/>
    <col min="27" max="27" width="15.5" style="88" customWidth="1"/>
    <col min="28" max="28" width="5.875" style="88" customWidth="1"/>
    <col min="29" max="29" width="12.5" style="88" customWidth="1"/>
    <col min="30" max="30" width="7" style="88" customWidth="1"/>
    <col min="31" max="31" width="18.25" style="88" customWidth="1"/>
    <col min="32" max="32" width="14.875" style="88" customWidth="1"/>
    <col min="33" max="33" width="6" style="88" customWidth="1"/>
    <col min="34" max="34" width="22.625" style="88" customWidth="1"/>
    <col min="35" max="16384" width="9" style="88"/>
  </cols>
  <sheetData>
    <row r="1" spans="1:33" ht="23.25" customHeight="1">
      <c r="F1" s="89"/>
      <c r="J1" s="90"/>
      <c r="AF1" s="2"/>
      <c r="AG1" s="91" t="s">
        <v>52</v>
      </c>
    </row>
    <row r="2" spans="1:33" ht="9" customHeight="1" thickBot="1">
      <c r="J2" s="90"/>
      <c r="AF2" s="92"/>
      <c r="AG2" s="93"/>
    </row>
    <row r="3" spans="1:33" s="90" customFormat="1" ht="21">
      <c r="A3" s="90" t="s">
        <v>67</v>
      </c>
      <c r="B3" s="94"/>
      <c r="Y3" s="88"/>
      <c r="Z3" s="88"/>
      <c r="AA3" s="362" t="s">
        <v>186</v>
      </c>
      <c r="AB3" s="363"/>
      <c r="AC3" s="363"/>
      <c r="AD3" s="364"/>
      <c r="AE3" s="362" t="s">
        <v>187</v>
      </c>
      <c r="AF3" s="363"/>
      <c r="AG3" s="364"/>
    </row>
    <row r="4" spans="1:33" ht="18.75" customHeight="1" thickBot="1">
      <c r="C4" s="95"/>
      <c r="AA4" s="365"/>
      <c r="AB4" s="366"/>
      <c r="AC4" s="366"/>
      <c r="AD4" s="367"/>
      <c r="AE4" s="365"/>
      <c r="AF4" s="366"/>
      <c r="AG4" s="367"/>
    </row>
    <row r="5" spans="1:33" s="95" customFormat="1" ht="18.75" customHeight="1">
      <c r="B5" s="96" t="s">
        <v>81</v>
      </c>
      <c r="C5" s="96"/>
      <c r="Y5" s="88"/>
      <c r="Z5" s="88"/>
      <c r="AA5" s="362"/>
      <c r="AB5" s="363"/>
      <c r="AC5" s="363"/>
      <c r="AD5" s="364"/>
      <c r="AE5" s="371"/>
      <c r="AF5" s="363"/>
      <c r="AG5" s="364"/>
    </row>
    <row r="6" spans="1:33" s="95" customFormat="1" ht="18.75" customHeight="1">
      <c r="B6" s="96"/>
      <c r="Y6" s="88"/>
      <c r="Z6" s="88"/>
      <c r="AA6" s="368"/>
      <c r="AB6" s="369"/>
      <c r="AC6" s="369"/>
      <c r="AD6" s="370"/>
      <c r="AE6" s="368"/>
      <c r="AF6" s="369"/>
      <c r="AG6" s="370"/>
    </row>
    <row r="7" spans="1:33" s="95" customFormat="1" ht="18.75" customHeight="1" thickBot="1">
      <c r="B7" s="82" t="s">
        <v>53</v>
      </c>
      <c r="C7" s="82"/>
      <c r="Y7" s="88"/>
      <c r="Z7" s="88"/>
      <c r="AA7" s="365"/>
      <c r="AB7" s="366"/>
      <c r="AC7" s="366"/>
      <c r="AD7" s="367"/>
      <c r="AE7" s="365"/>
      <c r="AF7" s="366"/>
      <c r="AG7" s="367"/>
    </row>
    <row r="8" spans="1:33" ht="18.75" customHeight="1">
      <c r="B8" s="82"/>
      <c r="C8" s="97"/>
      <c r="AG8" s="98"/>
    </row>
    <row r="9" spans="1:33" ht="24" customHeight="1">
      <c r="B9" s="99" t="s">
        <v>184</v>
      </c>
      <c r="C9" s="100"/>
      <c r="D9" s="101"/>
      <c r="E9" s="101"/>
      <c r="F9" s="101"/>
      <c r="G9" s="101"/>
      <c r="H9" s="101"/>
      <c r="I9" s="101"/>
      <c r="J9" s="101"/>
      <c r="K9" s="101"/>
      <c r="L9" s="101"/>
      <c r="M9" s="101"/>
      <c r="N9" s="101"/>
      <c r="O9" s="101"/>
      <c r="P9" s="101"/>
      <c r="Q9" s="101"/>
      <c r="R9" s="81"/>
      <c r="S9" s="87" t="s">
        <v>165</v>
      </c>
      <c r="T9" s="372"/>
      <c r="U9" s="372"/>
      <c r="V9" s="82" t="s">
        <v>166</v>
      </c>
      <c r="W9" s="82"/>
    </row>
    <row r="10" spans="1:33" ht="9" customHeight="1" thickBot="1"/>
    <row r="11" spans="1:33" ht="36.75" customHeight="1" thickBot="1">
      <c r="B11" s="82" t="s">
        <v>73</v>
      </c>
      <c r="C11" s="97"/>
      <c r="D11" s="97"/>
      <c r="E11" s="102"/>
      <c r="F11" s="123" t="s">
        <v>3</v>
      </c>
      <c r="G11" s="125"/>
      <c r="H11" s="124" t="s">
        <v>4</v>
      </c>
      <c r="I11" s="125"/>
      <c r="J11" s="124" t="s">
        <v>5</v>
      </c>
      <c r="K11" s="125"/>
      <c r="L11" s="124" t="s">
        <v>6</v>
      </c>
      <c r="M11" s="103"/>
      <c r="N11" s="98"/>
      <c r="O11" s="98"/>
      <c r="P11" s="98"/>
      <c r="Q11" s="82" t="s">
        <v>7</v>
      </c>
      <c r="R11" s="101"/>
      <c r="S11" s="101"/>
      <c r="T11" s="360"/>
      <c r="U11" s="360"/>
      <c r="V11" s="360"/>
      <c r="W11" s="360"/>
      <c r="X11" s="360"/>
      <c r="Y11" s="360"/>
      <c r="Z11" s="360"/>
      <c r="AA11" s="360"/>
      <c r="AB11" s="360"/>
      <c r="AC11" s="360"/>
      <c r="AD11" s="360"/>
      <c r="AE11" s="361"/>
      <c r="AF11" s="361"/>
      <c r="AG11" s="361"/>
    </row>
    <row r="12" spans="1:33" ht="9" customHeight="1">
      <c r="C12" s="104"/>
      <c r="D12" s="105" t="s">
        <v>2</v>
      </c>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6"/>
      <c r="AG12" s="106"/>
    </row>
    <row r="13" spans="1:33" s="95" customFormat="1" ht="18.75" customHeight="1" thickBot="1">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8"/>
      <c r="AB13" s="108"/>
      <c r="AC13" s="108"/>
      <c r="AD13" s="108"/>
      <c r="AE13" s="108"/>
      <c r="AF13" s="109" t="s">
        <v>8</v>
      </c>
      <c r="AG13" s="106"/>
    </row>
    <row r="14" spans="1:33" s="176" customFormat="1" ht="24.75" customHeight="1">
      <c r="D14" s="177"/>
      <c r="E14" s="310" t="s">
        <v>9</v>
      </c>
      <c r="F14" s="311"/>
      <c r="G14" s="310" t="s">
        <v>10</v>
      </c>
      <c r="H14" s="316"/>
      <c r="I14" s="316"/>
      <c r="J14" s="316"/>
      <c r="K14" s="316"/>
      <c r="L14" s="316"/>
      <c r="M14" s="311"/>
      <c r="N14" s="356" t="s">
        <v>11</v>
      </c>
      <c r="O14" s="357"/>
      <c r="P14" s="358"/>
      <c r="Q14" s="310" t="s">
        <v>221</v>
      </c>
      <c r="R14" s="316"/>
      <c r="S14" s="311"/>
      <c r="T14" s="356" t="s">
        <v>12</v>
      </c>
      <c r="U14" s="357"/>
      <c r="V14" s="358"/>
      <c r="W14" s="310" t="s">
        <v>13</v>
      </c>
      <c r="X14" s="359"/>
      <c r="Y14" s="327" t="s">
        <v>14</v>
      </c>
      <c r="Z14" s="328"/>
      <c r="AA14" s="316" t="s">
        <v>15</v>
      </c>
      <c r="AB14" s="311"/>
      <c r="AC14" s="310" t="s">
        <v>16</v>
      </c>
      <c r="AD14" s="311"/>
      <c r="AE14" s="178" t="s">
        <v>17</v>
      </c>
      <c r="AF14" s="310" t="s">
        <v>18</v>
      </c>
      <c r="AG14" s="311"/>
    </row>
    <row r="15" spans="1:33" s="82" customFormat="1" ht="50.25" customHeight="1">
      <c r="C15" s="179" t="s">
        <v>2</v>
      </c>
      <c r="D15" s="179"/>
      <c r="E15" s="312"/>
      <c r="F15" s="313"/>
      <c r="G15" s="312"/>
      <c r="H15" s="352"/>
      <c r="I15" s="352"/>
      <c r="J15" s="352"/>
      <c r="K15" s="352"/>
      <c r="L15" s="352"/>
      <c r="M15" s="313"/>
      <c r="N15" s="312" t="s">
        <v>222</v>
      </c>
      <c r="O15" s="352"/>
      <c r="P15" s="313"/>
      <c r="Q15" s="353" t="s">
        <v>220</v>
      </c>
      <c r="R15" s="354"/>
      <c r="S15" s="355"/>
      <c r="T15" s="312"/>
      <c r="U15" s="352"/>
      <c r="V15" s="313"/>
      <c r="W15" s="312" t="s">
        <v>163</v>
      </c>
      <c r="X15" s="330"/>
      <c r="Y15" s="329" t="s">
        <v>19</v>
      </c>
      <c r="Z15" s="330"/>
      <c r="AA15" s="180" t="s">
        <v>185</v>
      </c>
      <c r="AB15" s="153" t="s">
        <v>164</v>
      </c>
      <c r="AC15" s="312" t="s">
        <v>19</v>
      </c>
      <c r="AD15" s="313"/>
      <c r="AE15" s="152" t="s">
        <v>19</v>
      </c>
      <c r="AF15" s="312" t="s">
        <v>19</v>
      </c>
      <c r="AG15" s="313"/>
    </row>
    <row r="16" spans="1:33" s="96" customFormat="1" ht="33" customHeight="1">
      <c r="C16" s="349" t="s">
        <v>80</v>
      </c>
      <c r="D16" s="110" t="s">
        <v>20</v>
      </c>
      <c r="E16" s="111"/>
      <c r="F16" s="112" t="s">
        <v>21</v>
      </c>
      <c r="G16" s="113"/>
      <c r="H16" s="114" t="s">
        <v>22</v>
      </c>
      <c r="I16" s="115"/>
      <c r="J16" s="116" t="s">
        <v>23</v>
      </c>
      <c r="K16" s="117"/>
      <c r="L16" s="114" t="s">
        <v>22</v>
      </c>
      <c r="M16" s="118"/>
      <c r="N16" s="119"/>
      <c r="O16" s="114" t="s">
        <v>22</v>
      </c>
      <c r="P16" s="120"/>
      <c r="Q16" s="119"/>
      <c r="R16" s="114" t="s">
        <v>22</v>
      </c>
      <c r="S16" s="120"/>
      <c r="T16" s="119"/>
      <c r="U16" s="114" t="s">
        <v>22</v>
      </c>
      <c r="V16" s="120"/>
      <c r="W16" s="335"/>
      <c r="X16" s="346"/>
      <c r="Y16" s="317" t="str">
        <f t="shared" ref="Y16:Y27" si="0">IF(AC16="","",(AC16-AA16))</f>
        <v/>
      </c>
      <c r="Z16" s="318"/>
      <c r="AA16" s="351"/>
      <c r="AB16" s="334"/>
      <c r="AC16" s="314" t="str">
        <f>IF(AF16="","",(AF16-AE16))</f>
        <v/>
      </c>
      <c r="AD16" s="315"/>
      <c r="AE16" s="121"/>
      <c r="AF16" s="335"/>
      <c r="AG16" s="334"/>
    </row>
    <row r="17" spans="1:33" s="96" customFormat="1" ht="33" customHeight="1">
      <c r="C17" s="350"/>
      <c r="D17" s="110" t="s">
        <v>24</v>
      </c>
      <c r="E17" s="111"/>
      <c r="F17" s="112" t="s">
        <v>21</v>
      </c>
      <c r="G17" s="113"/>
      <c r="H17" s="114" t="s">
        <v>22</v>
      </c>
      <c r="I17" s="115"/>
      <c r="J17" s="116" t="s">
        <v>23</v>
      </c>
      <c r="K17" s="117"/>
      <c r="L17" s="114" t="s">
        <v>22</v>
      </c>
      <c r="M17" s="118"/>
      <c r="N17" s="119"/>
      <c r="O17" s="114" t="s">
        <v>22</v>
      </c>
      <c r="P17" s="120"/>
      <c r="Q17" s="119"/>
      <c r="R17" s="114" t="s">
        <v>22</v>
      </c>
      <c r="S17" s="120"/>
      <c r="T17" s="119"/>
      <c r="U17" s="114" t="s">
        <v>22</v>
      </c>
      <c r="V17" s="120"/>
      <c r="W17" s="335"/>
      <c r="X17" s="346"/>
      <c r="Y17" s="317" t="str">
        <f t="shared" si="0"/>
        <v/>
      </c>
      <c r="Z17" s="318"/>
      <c r="AA17" s="333"/>
      <c r="AB17" s="334"/>
      <c r="AC17" s="314" t="str">
        <f t="shared" ref="AC17:AC27" si="1">IF(AF17="","",(AF17-AE17))</f>
        <v/>
      </c>
      <c r="AD17" s="315"/>
      <c r="AE17" s="121"/>
      <c r="AF17" s="335"/>
      <c r="AG17" s="334"/>
    </row>
    <row r="18" spans="1:33" s="96" customFormat="1" ht="33" customHeight="1">
      <c r="C18" s="350"/>
      <c r="D18" s="110" t="s">
        <v>25</v>
      </c>
      <c r="E18" s="111"/>
      <c r="F18" s="112" t="s">
        <v>21</v>
      </c>
      <c r="G18" s="113"/>
      <c r="H18" s="114" t="s">
        <v>22</v>
      </c>
      <c r="I18" s="115"/>
      <c r="J18" s="116" t="s">
        <v>23</v>
      </c>
      <c r="K18" s="117"/>
      <c r="L18" s="114" t="s">
        <v>22</v>
      </c>
      <c r="M18" s="118"/>
      <c r="N18" s="119"/>
      <c r="O18" s="114" t="s">
        <v>22</v>
      </c>
      <c r="P18" s="120"/>
      <c r="Q18" s="119"/>
      <c r="R18" s="114" t="s">
        <v>22</v>
      </c>
      <c r="S18" s="120"/>
      <c r="T18" s="119"/>
      <c r="U18" s="114" t="s">
        <v>22</v>
      </c>
      <c r="V18" s="120"/>
      <c r="W18" s="335"/>
      <c r="X18" s="346"/>
      <c r="Y18" s="317" t="str">
        <f t="shared" si="0"/>
        <v/>
      </c>
      <c r="Z18" s="318"/>
      <c r="AA18" s="333"/>
      <c r="AB18" s="334"/>
      <c r="AC18" s="314" t="str">
        <f t="shared" si="1"/>
        <v/>
      </c>
      <c r="AD18" s="315"/>
      <c r="AE18" s="121"/>
      <c r="AF18" s="335"/>
      <c r="AG18" s="334"/>
    </row>
    <row r="19" spans="1:33" s="96" customFormat="1" ht="33" customHeight="1">
      <c r="C19" s="350"/>
      <c r="D19" s="110" t="s">
        <v>26</v>
      </c>
      <c r="E19" s="111"/>
      <c r="F19" s="112" t="s">
        <v>21</v>
      </c>
      <c r="G19" s="113"/>
      <c r="H19" s="114" t="s">
        <v>22</v>
      </c>
      <c r="I19" s="115"/>
      <c r="J19" s="116" t="s">
        <v>23</v>
      </c>
      <c r="K19" s="117"/>
      <c r="L19" s="114" t="s">
        <v>22</v>
      </c>
      <c r="M19" s="118"/>
      <c r="N19" s="119"/>
      <c r="O19" s="114" t="s">
        <v>22</v>
      </c>
      <c r="P19" s="120"/>
      <c r="Q19" s="119"/>
      <c r="R19" s="114" t="s">
        <v>22</v>
      </c>
      <c r="S19" s="120"/>
      <c r="T19" s="119"/>
      <c r="U19" s="114" t="s">
        <v>22</v>
      </c>
      <c r="V19" s="120"/>
      <c r="W19" s="335"/>
      <c r="X19" s="346"/>
      <c r="Y19" s="317" t="str">
        <f t="shared" si="0"/>
        <v/>
      </c>
      <c r="Z19" s="318"/>
      <c r="AA19" s="333"/>
      <c r="AB19" s="334"/>
      <c r="AC19" s="314" t="str">
        <f t="shared" si="1"/>
        <v/>
      </c>
      <c r="AD19" s="315"/>
      <c r="AE19" s="121"/>
      <c r="AF19" s="335"/>
      <c r="AG19" s="334"/>
    </row>
    <row r="20" spans="1:33" s="96" customFormat="1" ht="33" customHeight="1">
      <c r="C20" s="350"/>
      <c r="D20" s="110" t="s">
        <v>27</v>
      </c>
      <c r="E20" s="111"/>
      <c r="F20" s="112" t="s">
        <v>21</v>
      </c>
      <c r="G20" s="113"/>
      <c r="H20" s="114" t="s">
        <v>22</v>
      </c>
      <c r="I20" s="115"/>
      <c r="J20" s="116" t="s">
        <v>23</v>
      </c>
      <c r="K20" s="117"/>
      <c r="L20" s="114" t="s">
        <v>22</v>
      </c>
      <c r="M20" s="118"/>
      <c r="N20" s="119"/>
      <c r="O20" s="114" t="s">
        <v>22</v>
      </c>
      <c r="P20" s="120"/>
      <c r="Q20" s="119"/>
      <c r="R20" s="114" t="s">
        <v>22</v>
      </c>
      <c r="S20" s="120"/>
      <c r="T20" s="119"/>
      <c r="U20" s="114" t="s">
        <v>22</v>
      </c>
      <c r="V20" s="120"/>
      <c r="W20" s="335"/>
      <c r="X20" s="346"/>
      <c r="Y20" s="317" t="str">
        <f t="shared" si="0"/>
        <v/>
      </c>
      <c r="Z20" s="318"/>
      <c r="AA20" s="333"/>
      <c r="AB20" s="334"/>
      <c r="AC20" s="314" t="str">
        <f t="shared" si="1"/>
        <v/>
      </c>
      <c r="AD20" s="315"/>
      <c r="AE20" s="121"/>
      <c r="AF20" s="335"/>
      <c r="AG20" s="334"/>
    </row>
    <row r="21" spans="1:33" s="96" customFormat="1" ht="33" customHeight="1">
      <c r="C21" s="350"/>
      <c r="D21" s="110" t="s">
        <v>28</v>
      </c>
      <c r="E21" s="111"/>
      <c r="F21" s="112" t="s">
        <v>21</v>
      </c>
      <c r="G21" s="113"/>
      <c r="H21" s="114" t="s">
        <v>22</v>
      </c>
      <c r="I21" s="115"/>
      <c r="J21" s="116" t="s">
        <v>23</v>
      </c>
      <c r="K21" s="117"/>
      <c r="L21" s="114" t="s">
        <v>22</v>
      </c>
      <c r="M21" s="118"/>
      <c r="N21" s="119"/>
      <c r="O21" s="114" t="s">
        <v>22</v>
      </c>
      <c r="P21" s="120"/>
      <c r="Q21" s="119"/>
      <c r="R21" s="114" t="s">
        <v>22</v>
      </c>
      <c r="S21" s="120"/>
      <c r="T21" s="119"/>
      <c r="U21" s="114" t="s">
        <v>22</v>
      </c>
      <c r="V21" s="120"/>
      <c r="W21" s="335"/>
      <c r="X21" s="346"/>
      <c r="Y21" s="317" t="str">
        <f t="shared" si="0"/>
        <v/>
      </c>
      <c r="Z21" s="318"/>
      <c r="AA21" s="333"/>
      <c r="AB21" s="334"/>
      <c r="AC21" s="314" t="str">
        <f t="shared" si="1"/>
        <v/>
      </c>
      <c r="AD21" s="315"/>
      <c r="AE21" s="121"/>
      <c r="AF21" s="335"/>
      <c r="AG21" s="334"/>
    </row>
    <row r="22" spans="1:33" s="96" customFormat="1" ht="33" customHeight="1">
      <c r="C22" s="350"/>
      <c r="D22" s="110" t="s">
        <v>29</v>
      </c>
      <c r="E22" s="111"/>
      <c r="F22" s="112" t="s">
        <v>21</v>
      </c>
      <c r="G22" s="113"/>
      <c r="H22" s="114" t="s">
        <v>22</v>
      </c>
      <c r="I22" s="115"/>
      <c r="J22" s="116" t="s">
        <v>23</v>
      </c>
      <c r="K22" s="117"/>
      <c r="L22" s="114" t="s">
        <v>22</v>
      </c>
      <c r="M22" s="118"/>
      <c r="N22" s="119"/>
      <c r="O22" s="114" t="s">
        <v>22</v>
      </c>
      <c r="P22" s="120"/>
      <c r="Q22" s="119"/>
      <c r="R22" s="114" t="s">
        <v>22</v>
      </c>
      <c r="S22" s="120"/>
      <c r="T22" s="119"/>
      <c r="U22" s="114" t="s">
        <v>22</v>
      </c>
      <c r="V22" s="120"/>
      <c r="W22" s="335"/>
      <c r="X22" s="346"/>
      <c r="Y22" s="317" t="str">
        <f t="shared" si="0"/>
        <v/>
      </c>
      <c r="Z22" s="318"/>
      <c r="AA22" s="333"/>
      <c r="AB22" s="334"/>
      <c r="AC22" s="314" t="str">
        <f t="shared" si="1"/>
        <v/>
      </c>
      <c r="AD22" s="315"/>
      <c r="AE22" s="121"/>
      <c r="AF22" s="335"/>
      <c r="AG22" s="334"/>
    </row>
    <row r="23" spans="1:33" s="96" customFormat="1" ht="33" customHeight="1">
      <c r="C23" s="350"/>
      <c r="D23" s="110" t="s">
        <v>31</v>
      </c>
      <c r="E23" s="111"/>
      <c r="F23" s="112" t="s">
        <v>21</v>
      </c>
      <c r="G23" s="113"/>
      <c r="H23" s="114" t="s">
        <v>22</v>
      </c>
      <c r="I23" s="115"/>
      <c r="J23" s="116" t="s">
        <v>23</v>
      </c>
      <c r="K23" s="117"/>
      <c r="L23" s="114" t="s">
        <v>22</v>
      </c>
      <c r="M23" s="118"/>
      <c r="N23" s="119"/>
      <c r="O23" s="114" t="s">
        <v>22</v>
      </c>
      <c r="P23" s="120"/>
      <c r="Q23" s="119"/>
      <c r="R23" s="114" t="s">
        <v>22</v>
      </c>
      <c r="S23" s="120"/>
      <c r="T23" s="119"/>
      <c r="U23" s="114" t="s">
        <v>22</v>
      </c>
      <c r="V23" s="120"/>
      <c r="W23" s="335"/>
      <c r="X23" s="346"/>
      <c r="Y23" s="317" t="str">
        <f t="shared" si="0"/>
        <v/>
      </c>
      <c r="Z23" s="318"/>
      <c r="AA23" s="333"/>
      <c r="AB23" s="334"/>
      <c r="AC23" s="314" t="str">
        <f t="shared" si="1"/>
        <v/>
      </c>
      <c r="AD23" s="315"/>
      <c r="AE23" s="121"/>
      <c r="AF23" s="335"/>
      <c r="AG23" s="334"/>
    </row>
    <row r="24" spans="1:33" s="96" customFormat="1" ht="33" customHeight="1">
      <c r="C24" s="350"/>
      <c r="D24" s="110" t="s">
        <v>32</v>
      </c>
      <c r="E24" s="111"/>
      <c r="F24" s="112" t="s">
        <v>21</v>
      </c>
      <c r="G24" s="113"/>
      <c r="H24" s="114" t="s">
        <v>22</v>
      </c>
      <c r="I24" s="115"/>
      <c r="J24" s="116" t="s">
        <v>23</v>
      </c>
      <c r="K24" s="117"/>
      <c r="L24" s="114" t="s">
        <v>22</v>
      </c>
      <c r="M24" s="118"/>
      <c r="N24" s="119"/>
      <c r="O24" s="114" t="s">
        <v>22</v>
      </c>
      <c r="P24" s="120"/>
      <c r="Q24" s="119"/>
      <c r="R24" s="114" t="s">
        <v>22</v>
      </c>
      <c r="S24" s="120"/>
      <c r="T24" s="119"/>
      <c r="U24" s="114" t="s">
        <v>22</v>
      </c>
      <c r="V24" s="120"/>
      <c r="W24" s="335"/>
      <c r="X24" s="346"/>
      <c r="Y24" s="317" t="str">
        <f t="shared" si="0"/>
        <v/>
      </c>
      <c r="Z24" s="318"/>
      <c r="AA24" s="333"/>
      <c r="AB24" s="334"/>
      <c r="AC24" s="314" t="str">
        <f t="shared" si="1"/>
        <v/>
      </c>
      <c r="AD24" s="315"/>
      <c r="AE24" s="121"/>
      <c r="AF24" s="335"/>
      <c r="AG24" s="334"/>
    </row>
    <row r="25" spans="1:33" s="96" customFormat="1" ht="33" customHeight="1">
      <c r="C25" s="350"/>
      <c r="D25" s="110" t="s">
        <v>33</v>
      </c>
      <c r="E25" s="111"/>
      <c r="F25" s="112" t="s">
        <v>21</v>
      </c>
      <c r="G25" s="113"/>
      <c r="H25" s="114" t="s">
        <v>22</v>
      </c>
      <c r="I25" s="115"/>
      <c r="J25" s="116" t="s">
        <v>23</v>
      </c>
      <c r="K25" s="117"/>
      <c r="L25" s="114" t="s">
        <v>22</v>
      </c>
      <c r="M25" s="118"/>
      <c r="N25" s="119"/>
      <c r="O25" s="114" t="s">
        <v>22</v>
      </c>
      <c r="P25" s="120"/>
      <c r="Q25" s="119"/>
      <c r="R25" s="114" t="s">
        <v>22</v>
      </c>
      <c r="S25" s="120"/>
      <c r="T25" s="119"/>
      <c r="U25" s="114" t="s">
        <v>22</v>
      </c>
      <c r="V25" s="120"/>
      <c r="W25" s="335"/>
      <c r="X25" s="346"/>
      <c r="Y25" s="317" t="str">
        <f t="shared" si="0"/>
        <v/>
      </c>
      <c r="Z25" s="318"/>
      <c r="AA25" s="333"/>
      <c r="AB25" s="334"/>
      <c r="AC25" s="314" t="str">
        <f t="shared" si="1"/>
        <v/>
      </c>
      <c r="AD25" s="315"/>
      <c r="AE25" s="121"/>
      <c r="AF25" s="335"/>
      <c r="AG25" s="334"/>
    </row>
    <row r="26" spans="1:33" s="96" customFormat="1" ht="33" customHeight="1">
      <c r="C26" s="350"/>
      <c r="D26" s="110" t="s">
        <v>34</v>
      </c>
      <c r="E26" s="111"/>
      <c r="F26" s="112" t="s">
        <v>21</v>
      </c>
      <c r="G26" s="113"/>
      <c r="H26" s="114" t="s">
        <v>22</v>
      </c>
      <c r="I26" s="115"/>
      <c r="J26" s="116" t="s">
        <v>23</v>
      </c>
      <c r="K26" s="117"/>
      <c r="L26" s="114" t="s">
        <v>22</v>
      </c>
      <c r="M26" s="118"/>
      <c r="N26" s="119"/>
      <c r="O26" s="114" t="s">
        <v>22</v>
      </c>
      <c r="P26" s="120"/>
      <c r="Q26" s="119"/>
      <c r="R26" s="114" t="s">
        <v>22</v>
      </c>
      <c r="S26" s="120"/>
      <c r="T26" s="119"/>
      <c r="U26" s="114" t="s">
        <v>22</v>
      </c>
      <c r="V26" s="120"/>
      <c r="W26" s="335"/>
      <c r="X26" s="346"/>
      <c r="Y26" s="317" t="str">
        <f t="shared" si="0"/>
        <v/>
      </c>
      <c r="Z26" s="318"/>
      <c r="AA26" s="333"/>
      <c r="AB26" s="334"/>
      <c r="AC26" s="314" t="str">
        <f t="shared" si="1"/>
        <v/>
      </c>
      <c r="AD26" s="315"/>
      <c r="AE26" s="121"/>
      <c r="AF26" s="335"/>
      <c r="AG26" s="334"/>
    </row>
    <row r="27" spans="1:33" s="96" customFormat="1" ht="33" customHeight="1">
      <c r="C27" s="350"/>
      <c r="D27" s="122" t="s">
        <v>35</v>
      </c>
      <c r="E27" s="111"/>
      <c r="F27" s="112" t="s">
        <v>21</v>
      </c>
      <c r="G27" s="113"/>
      <c r="H27" s="114" t="s">
        <v>22</v>
      </c>
      <c r="I27" s="115"/>
      <c r="J27" s="116" t="s">
        <v>23</v>
      </c>
      <c r="K27" s="117"/>
      <c r="L27" s="114" t="s">
        <v>22</v>
      </c>
      <c r="M27" s="118"/>
      <c r="N27" s="119"/>
      <c r="O27" s="114" t="s">
        <v>22</v>
      </c>
      <c r="P27" s="120"/>
      <c r="Q27" s="119"/>
      <c r="R27" s="114" t="s">
        <v>22</v>
      </c>
      <c r="S27" s="120"/>
      <c r="T27" s="119"/>
      <c r="U27" s="114" t="s">
        <v>22</v>
      </c>
      <c r="V27" s="120"/>
      <c r="W27" s="331"/>
      <c r="X27" s="332"/>
      <c r="Y27" s="317" t="str">
        <f t="shared" si="0"/>
        <v/>
      </c>
      <c r="Z27" s="318"/>
      <c r="AA27" s="333"/>
      <c r="AB27" s="334"/>
      <c r="AC27" s="314" t="str">
        <f t="shared" si="1"/>
        <v/>
      </c>
      <c r="AD27" s="315"/>
      <c r="AE27" s="121"/>
      <c r="AF27" s="335"/>
      <c r="AG27" s="334"/>
    </row>
    <row r="28" spans="1:33" s="96" customFormat="1" ht="34.5" customHeight="1" thickBot="1">
      <c r="C28" s="336" t="s">
        <v>30</v>
      </c>
      <c r="D28" s="337"/>
      <c r="E28" s="337"/>
      <c r="F28" s="337"/>
      <c r="G28" s="337"/>
      <c r="H28" s="337"/>
      <c r="I28" s="337"/>
      <c r="J28" s="337"/>
      <c r="K28" s="337"/>
      <c r="L28" s="337"/>
      <c r="M28" s="337"/>
      <c r="N28" s="337"/>
      <c r="O28" s="337"/>
      <c r="P28" s="337"/>
      <c r="Q28" s="337"/>
      <c r="R28" s="337"/>
      <c r="S28" s="337"/>
      <c r="T28" s="337"/>
      <c r="U28" s="338"/>
      <c r="V28" s="338"/>
      <c r="W28" s="339" t="str">
        <f>IF((SUM(W16:X27)=0),"",SUM(W16:X27))</f>
        <v/>
      </c>
      <c r="X28" s="340">
        <f>SUM(X21:X27)</f>
        <v>0</v>
      </c>
      <c r="Y28" s="344" t="str">
        <f>IF((SUM(Y16:Z27)=0),"",SUM(Y16:Z27))</f>
        <v/>
      </c>
      <c r="Z28" s="345"/>
      <c r="AA28" s="341" t="str">
        <f>IF((COUNTA(AA16:AB27)=0),"",SUM(AA16:AB27))</f>
        <v/>
      </c>
      <c r="AB28" s="342"/>
      <c r="AC28" s="347">
        <f>IF((COUNTA(AC16:AD27)=0),"",SUM(AC16:AD27))</f>
        <v>0</v>
      </c>
      <c r="AD28" s="348"/>
      <c r="AE28" s="135" t="str">
        <f>IF((SUM(AE16:AE27)=0),"",SUM(AE16:AE27))</f>
        <v/>
      </c>
      <c r="AF28" s="343" t="str">
        <f>IF((SUM(AF16:AG27)=0),"",SUM(AF16:AG27))</f>
        <v/>
      </c>
      <c r="AG28" s="343" t="str">
        <f>IF((SUM(AG16:AG27)=0),"",SUM(AG16:AG27))</f>
        <v/>
      </c>
    </row>
    <row r="29" spans="1:33" s="95" customFormat="1" ht="34.5" customHeight="1" thickBot="1">
      <c r="A29" s="107"/>
      <c r="B29" s="107"/>
      <c r="C29" s="319" t="s">
        <v>36</v>
      </c>
      <c r="D29" s="320"/>
      <c r="E29" s="320"/>
      <c r="F29" s="320"/>
      <c r="G29" s="320"/>
      <c r="H29" s="320"/>
      <c r="I29" s="320"/>
      <c r="J29" s="320"/>
      <c r="K29" s="320"/>
      <c r="L29" s="320"/>
      <c r="M29" s="320"/>
      <c r="N29" s="320"/>
      <c r="O29" s="320"/>
      <c r="P29" s="320"/>
      <c r="Q29" s="320"/>
      <c r="R29" s="320"/>
      <c r="S29" s="320"/>
      <c r="T29" s="320"/>
      <c r="U29" s="320"/>
      <c r="V29" s="321"/>
      <c r="W29" s="322" t="str">
        <f>IF(ISERROR(AVERAGE(W16:X27)),"",ROUNDDOWN(SUM(W16:X27)/12,0))</f>
        <v/>
      </c>
      <c r="X29" s="323" t="str">
        <f>IF((ROUNDDOWN(X28/12,0)=0),"",ROUNDDOWN(X28/12,0))</f>
        <v/>
      </c>
      <c r="Y29" s="308" t="str">
        <f>IF(ISERROR(AVERAGE(Y16:Z27)),"",ROUNDDOWN(SUM(Y16:Z27)/12,0))</f>
        <v/>
      </c>
      <c r="Z29" s="309"/>
      <c r="AA29" s="324"/>
      <c r="AB29" s="325"/>
      <c r="AC29" s="325"/>
      <c r="AD29" s="325"/>
      <c r="AE29" s="325"/>
      <c r="AF29" s="325"/>
      <c r="AG29" s="325"/>
    </row>
    <row r="30" spans="1:33" ht="17.25" customHeight="1">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326" t="s">
        <v>188</v>
      </c>
      <c r="AE30" s="326"/>
      <c r="AF30" s="326"/>
      <c r="AG30" s="326"/>
    </row>
    <row r="31" spans="1:33" ht="21" customHeight="1">
      <c r="S31" s="136"/>
      <c r="T31" s="137"/>
      <c r="U31" s="137"/>
      <c r="V31" s="137"/>
      <c r="W31" s="139" t="s">
        <v>212</v>
      </c>
      <c r="X31" s="138"/>
      <c r="Z31" s="140" t="s">
        <v>213</v>
      </c>
      <c r="AA31" s="141"/>
      <c r="AB31" s="137"/>
      <c r="AC31" s="138"/>
    </row>
  </sheetData>
  <sheetProtection selectLockedCells="1"/>
  <mergeCells count="99">
    <mergeCell ref="T11:Z11"/>
    <mergeCell ref="AA11:AD11"/>
    <mergeCell ref="AE11:AG11"/>
    <mergeCell ref="AA3:AD4"/>
    <mergeCell ref="AE3:AG4"/>
    <mergeCell ref="AA5:AD7"/>
    <mergeCell ref="AE5:AG7"/>
    <mergeCell ref="T9:U9"/>
    <mergeCell ref="AF14:AG14"/>
    <mergeCell ref="E15:F15"/>
    <mergeCell ref="G15:M15"/>
    <mergeCell ref="N15:P15"/>
    <mergeCell ref="Q15:S15"/>
    <mergeCell ref="T15:V15"/>
    <mergeCell ref="W15:X15"/>
    <mergeCell ref="AF15:AG15"/>
    <mergeCell ref="E14:F14"/>
    <mergeCell ref="G14:M14"/>
    <mergeCell ref="N14:P14"/>
    <mergeCell ref="Q14:S14"/>
    <mergeCell ref="T14:V14"/>
    <mergeCell ref="W14:X14"/>
    <mergeCell ref="C16:C27"/>
    <mergeCell ref="W16:X16"/>
    <mergeCell ref="AA16:AB16"/>
    <mergeCell ref="AF16:AG16"/>
    <mergeCell ref="W17:X17"/>
    <mergeCell ref="AA17:AB17"/>
    <mergeCell ref="AF17:AG17"/>
    <mergeCell ref="W18:X18"/>
    <mergeCell ref="AA18:AB18"/>
    <mergeCell ref="AF18:AG18"/>
    <mergeCell ref="W19:X19"/>
    <mergeCell ref="AA19:AB19"/>
    <mergeCell ref="AF19:AG19"/>
    <mergeCell ref="W20:X20"/>
    <mergeCell ref="AA20:AB20"/>
    <mergeCell ref="AF20:AG20"/>
    <mergeCell ref="W21:X21"/>
    <mergeCell ref="AA21:AB21"/>
    <mergeCell ref="AF21:AG21"/>
    <mergeCell ref="W22:X22"/>
    <mergeCell ref="AA22:AB22"/>
    <mergeCell ref="AF22:AG22"/>
    <mergeCell ref="Y21:Z21"/>
    <mergeCell ref="Y22:Z22"/>
    <mergeCell ref="W23:X23"/>
    <mergeCell ref="AA23:AB23"/>
    <mergeCell ref="AF23:AG23"/>
    <mergeCell ref="W24:X24"/>
    <mergeCell ref="AA24:AB24"/>
    <mergeCell ref="AF24:AG24"/>
    <mergeCell ref="Y23:Z23"/>
    <mergeCell ref="Y24:Z24"/>
    <mergeCell ref="AC23:AD23"/>
    <mergeCell ref="AC24:AD24"/>
    <mergeCell ref="AF28:AG28"/>
    <mergeCell ref="Y27:Z27"/>
    <mergeCell ref="Y28:Z28"/>
    <mergeCell ref="AC27:AD27"/>
    <mergeCell ref="W25:X25"/>
    <mergeCell ref="AA25:AB25"/>
    <mergeCell ref="AF25:AG25"/>
    <mergeCell ref="W26:X26"/>
    <mergeCell ref="AA26:AB26"/>
    <mergeCell ref="AF26:AG26"/>
    <mergeCell ref="Y25:Z25"/>
    <mergeCell ref="Y26:Z26"/>
    <mergeCell ref="AC25:AD25"/>
    <mergeCell ref="AC26:AD26"/>
    <mergeCell ref="AC28:AD28"/>
    <mergeCell ref="C29:V29"/>
    <mergeCell ref="W29:X29"/>
    <mergeCell ref="AA29:AG29"/>
    <mergeCell ref="AD30:AG30"/>
    <mergeCell ref="Y14:Z14"/>
    <mergeCell ref="Y15:Z15"/>
    <mergeCell ref="Y16:Z16"/>
    <mergeCell ref="Y17:Z17"/>
    <mergeCell ref="Y18:Z18"/>
    <mergeCell ref="Y19:Z19"/>
    <mergeCell ref="W27:X27"/>
    <mergeCell ref="AA27:AB27"/>
    <mergeCell ref="AF27:AG27"/>
    <mergeCell ref="C28:V28"/>
    <mergeCell ref="W28:X28"/>
    <mergeCell ref="AA28:AB28"/>
    <mergeCell ref="Y29:Z29"/>
    <mergeCell ref="AC14:AD14"/>
    <mergeCell ref="AC15:AD15"/>
    <mergeCell ref="AC16:AD16"/>
    <mergeCell ref="AC17:AD17"/>
    <mergeCell ref="AC18:AD18"/>
    <mergeCell ref="AC19:AD19"/>
    <mergeCell ref="AC20:AD20"/>
    <mergeCell ref="AC21:AD21"/>
    <mergeCell ref="AC22:AD22"/>
    <mergeCell ref="AA14:AB14"/>
    <mergeCell ref="Y20:Z20"/>
  </mergeCells>
  <phoneticPr fontId="22"/>
  <dataValidations count="1">
    <dataValidation type="list" allowBlank="1" showInputMessage="1" sqref="T9">
      <formula1>"有,無"</formula1>
    </dataValidation>
  </dataValidations>
  <pageMargins left="0.39370078740157483" right="0.31496062992125984" top="0.78740157480314965" bottom="0.23622047244094491" header="0.23622047244094491" footer="0.19685039370078741"/>
  <pageSetup paperSize="9" scale="6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4"/>
  <sheetViews>
    <sheetView workbookViewId="0">
      <selection activeCell="A3" sqref="A3"/>
    </sheetView>
  </sheetViews>
  <sheetFormatPr defaultRowHeight="13.5"/>
  <cols>
    <col min="2" max="3" width="9" customWidth="1"/>
    <col min="4" max="4" width="19.625" style="33" customWidth="1"/>
    <col min="5" max="5" width="14.375" style="35" customWidth="1"/>
  </cols>
  <sheetData>
    <row r="2" spans="2:8">
      <c r="B2" t="s">
        <v>122</v>
      </c>
      <c r="C2" t="s">
        <v>123</v>
      </c>
      <c r="D2" s="35" t="s">
        <v>125</v>
      </c>
      <c r="E2" s="35" t="s">
        <v>154</v>
      </c>
    </row>
    <row r="3" spans="2:8">
      <c r="B3" t="s">
        <v>94</v>
      </c>
      <c r="C3" t="s">
        <v>95</v>
      </c>
      <c r="D3" s="34" t="s">
        <v>126</v>
      </c>
      <c r="E3" s="34">
        <v>39721</v>
      </c>
    </row>
    <row r="4" spans="2:8">
      <c r="B4" t="s">
        <v>95</v>
      </c>
      <c r="C4" t="s">
        <v>96</v>
      </c>
      <c r="D4" s="33" t="s">
        <v>127</v>
      </c>
      <c r="E4" s="34">
        <v>39903</v>
      </c>
    </row>
    <row r="5" spans="2:8">
      <c r="B5" t="s">
        <v>96</v>
      </c>
      <c r="C5" t="s">
        <v>97</v>
      </c>
      <c r="D5" s="34" t="s">
        <v>128</v>
      </c>
      <c r="E5" s="34">
        <v>40086</v>
      </c>
    </row>
    <row r="6" spans="2:8">
      <c r="B6" t="s">
        <v>97</v>
      </c>
      <c r="C6" t="s">
        <v>98</v>
      </c>
      <c r="D6" s="33" t="s">
        <v>129</v>
      </c>
      <c r="E6" s="34">
        <v>40268</v>
      </c>
    </row>
    <row r="7" spans="2:8">
      <c r="B7" t="s">
        <v>98</v>
      </c>
      <c r="C7" t="s">
        <v>99</v>
      </c>
      <c r="D7" s="34" t="s">
        <v>130</v>
      </c>
      <c r="E7" s="34">
        <v>40451</v>
      </c>
      <c r="H7" s="83"/>
    </row>
    <row r="8" spans="2:8">
      <c r="B8" t="s">
        <v>99</v>
      </c>
      <c r="C8" t="s">
        <v>100</v>
      </c>
      <c r="D8" s="33" t="s">
        <v>131</v>
      </c>
      <c r="E8" s="34">
        <v>40633</v>
      </c>
      <c r="H8" s="83"/>
    </row>
    <row r="9" spans="2:8">
      <c r="B9" t="s">
        <v>100</v>
      </c>
      <c r="C9" t="s">
        <v>101</v>
      </c>
      <c r="D9" s="34" t="s">
        <v>132</v>
      </c>
      <c r="E9" s="34">
        <v>40816</v>
      </c>
      <c r="H9" s="83"/>
    </row>
    <row r="10" spans="2:8">
      <c r="B10" t="s">
        <v>101</v>
      </c>
      <c r="C10" t="s">
        <v>102</v>
      </c>
      <c r="D10" s="33" t="s">
        <v>133</v>
      </c>
      <c r="E10" s="34">
        <v>40999</v>
      </c>
      <c r="H10" s="83"/>
    </row>
    <row r="11" spans="2:8">
      <c r="B11" t="s">
        <v>102</v>
      </c>
      <c r="C11" t="s">
        <v>103</v>
      </c>
      <c r="D11" s="34" t="s">
        <v>134</v>
      </c>
      <c r="E11" s="34">
        <v>41182</v>
      </c>
      <c r="H11" s="83"/>
    </row>
    <row r="12" spans="2:8">
      <c r="B12" t="s">
        <v>103</v>
      </c>
      <c r="C12" t="s">
        <v>104</v>
      </c>
      <c r="D12" s="33" t="s">
        <v>135</v>
      </c>
      <c r="E12" s="34">
        <v>41364</v>
      </c>
      <c r="H12" s="83"/>
    </row>
    <row r="13" spans="2:8">
      <c r="B13" t="s">
        <v>104</v>
      </c>
      <c r="C13" t="s">
        <v>105</v>
      </c>
      <c r="D13" s="34" t="s">
        <v>136</v>
      </c>
      <c r="E13" s="34">
        <v>41547</v>
      </c>
      <c r="H13" s="83"/>
    </row>
    <row r="14" spans="2:8">
      <c r="B14" t="s">
        <v>105</v>
      </c>
      <c r="C14" t="s">
        <v>106</v>
      </c>
      <c r="D14" s="33" t="s">
        <v>137</v>
      </c>
      <c r="E14" s="34">
        <v>41729</v>
      </c>
      <c r="H14" s="83"/>
    </row>
    <row r="15" spans="2:8">
      <c r="B15" t="s">
        <v>106</v>
      </c>
      <c r="C15" t="s">
        <v>107</v>
      </c>
      <c r="D15" s="34" t="s">
        <v>138</v>
      </c>
      <c r="E15" s="34">
        <v>41912</v>
      </c>
      <c r="H15" s="83"/>
    </row>
    <row r="16" spans="2:8">
      <c r="B16" t="s">
        <v>107</v>
      </c>
      <c r="C16" t="s">
        <v>108</v>
      </c>
      <c r="D16" s="33" t="s">
        <v>139</v>
      </c>
      <c r="E16" s="34">
        <v>42094</v>
      </c>
      <c r="H16" s="83"/>
    </row>
    <row r="17" spans="2:8">
      <c r="B17" t="s">
        <v>108</v>
      </c>
      <c r="C17" t="s">
        <v>109</v>
      </c>
      <c r="D17" s="34" t="s">
        <v>140</v>
      </c>
      <c r="E17" s="34">
        <v>42277</v>
      </c>
      <c r="H17" s="83"/>
    </row>
    <row r="18" spans="2:8">
      <c r="B18" t="s">
        <v>109</v>
      </c>
      <c r="C18" t="s">
        <v>110</v>
      </c>
      <c r="D18" s="33" t="s">
        <v>141</v>
      </c>
      <c r="E18" s="34">
        <v>42460</v>
      </c>
      <c r="H18" s="83"/>
    </row>
    <row r="19" spans="2:8">
      <c r="B19" t="s">
        <v>110</v>
      </c>
      <c r="C19" t="s">
        <v>111</v>
      </c>
      <c r="D19" s="34" t="s">
        <v>142</v>
      </c>
      <c r="E19" s="34">
        <v>42643</v>
      </c>
      <c r="H19" s="83"/>
    </row>
    <row r="20" spans="2:8">
      <c r="B20" t="s">
        <v>111</v>
      </c>
      <c r="C20" t="s">
        <v>112</v>
      </c>
      <c r="D20" s="33" t="s">
        <v>143</v>
      </c>
      <c r="E20" s="34">
        <v>42825</v>
      </c>
      <c r="H20" s="83"/>
    </row>
    <row r="21" spans="2:8">
      <c r="B21" t="s">
        <v>112</v>
      </c>
      <c r="C21" t="s">
        <v>113</v>
      </c>
      <c r="D21" s="34" t="s">
        <v>144</v>
      </c>
      <c r="E21" s="34">
        <v>43008</v>
      </c>
      <c r="H21" s="83"/>
    </row>
    <row r="22" spans="2:8">
      <c r="B22" t="s">
        <v>113</v>
      </c>
      <c r="C22" t="s">
        <v>114</v>
      </c>
      <c r="D22" s="33" t="s">
        <v>145</v>
      </c>
      <c r="E22" s="34">
        <v>43190</v>
      </c>
      <c r="H22" s="83"/>
    </row>
    <row r="23" spans="2:8">
      <c r="B23" t="s">
        <v>114</v>
      </c>
      <c r="C23" t="s">
        <v>115</v>
      </c>
      <c r="D23" s="34" t="s">
        <v>146</v>
      </c>
      <c r="E23" s="34">
        <v>43373</v>
      </c>
      <c r="H23" s="83"/>
    </row>
    <row r="24" spans="2:8">
      <c r="B24" t="s">
        <v>115</v>
      </c>
      <c r="C24" t="s">
        <v>116</v>
      </c>
      <c r="D24" s="33" t="s">
        <v>147</v>
      </c>
      <c r="E24" s="34">
        <v>43555</v>
      </c>
      <c r="H24" s="83"/>
    </row>
    <row r="25" spans="2:8">
      <c r="B25" t="s">
        <v>116</v>
      </c>
      <c r="C25" t="s">
        <v>117</v>
      </c>
      <c r="D25" s="34" t="s">
        <v>148</v>
      </c>
      <c r="E25" s="34">
        <v>43738</v>
      </c>
      <c r="H25" s="83"/>
    </row>
    <row r="26" spans="2:8">
      <c r="B26" t="s">
        <v>117</v>
      </c>
      <c r="C26" t="s">
        <v>118</v>
      </c>
      <c r="D26" s="33" t="s">
        <v>149</v>
      </c>
      <c r="E26" s="34">
        <v>43921</v>
      </c>
      <c r="H26" s="83"/>
    </row>
    <row r="27" spans="2:8">
      <c r="B27" t="s">
        <v>118</v>
      </c>
      <c r="C27" t="s">
        <v>119</v>
      </c>
      <c r="D27" s="34" t="s">
        <v>150</v>
      </c>
      <c r="E27" s="34">
        <v>44104</v>
      </c>
      <c r="H27" s="83"/>
    </row>
    <row r="28" spans="2:8">
      <c r="B28" t="s">
        <v>119</v>
      </c>
      <c r="C28" t="s">
        <v>120</v>
      </c>
      <c r="D28" s="33" t="s">
        <v>151</v>
      </c>
      <c r="E28" s="34">
        <v>44286</v>
      </c>
      <c r="H28" s="83"/>
    </row>
    <row r="29" spans="2:8">
      <c r="B29" t="s">
        <v>120</v>
      </c>
      <c r="C29" t="s">
        <v>121</v>
      </c>
      <c r="D29" s="34" t="s">
        <v>152</v>
      </c>
      <c r="E29" s="34">
        <v>44469</v>
      </c>
      <c r="H29" s="83"/>
    </row>
    <row r="30" spans="2:8">
      <c r="B30" t="s">
        <v>121</v>
      </c>
      <c r="C30" t="s">
        <v>124</v>
      </c>
      <c r="D30" s="33" t="s">
        <v>153</v>
      </c>
      <c r="E30" s="34">
        <v>44651</v>
      </c>
      <c r="H30" s="83"/>
    </row>
    <row r="31" spans="2:8">
      <c r="B31" s="71" t="s">
        <v>158</v>
      </c>
      <c r="C31" s="71" t="s">
        <v>160</v>
      </c>
      <c r="D31" s="34" t="s">
        <v>161</v>
      </c>
      <c r="E31" s="34">
        <v>44834</v>
      </c>
      <c r="H31" s="83"/>
    </row>
    <row r="32" spans="2:8">
      <c r="B32" s="71" t="s">
        <v>157</v>
      </c>
      <c r="C32" s="71" t="s">
        <v>159</v>
      </c>
      <c r="D32" s="33" t="s">
        <v>162</v>
      </c>
      <c r="E32" s="34">
        <v>45016</v>
      </c>
      <c r="H32" s="83"/>
    </row>
    <row r="33" spans="2:8">
      <c r="B33" s="84" t="s">
        <v>159</v>
      </c>
      <c r="C33" s="84" t="s">
        <v>167</v>
      </c>
      <c r="D33" s="34" t="s">
        <v>171</v>
      </c>
      <c r="E33" s="34">
        <v>45199</v>
      </c>
      <c r="H33" s="83"/>
    </row>
    <row r="34" spans="2:8">
      <c r="B34" s="84" t="s">
        <v>167</v>
      </c>
      <c r="C34" s="84" t="s">
        <v>169</v>
      </c>
      <c r="D34" s="33" t="s">
        <v>172</v>
      </c>
      <c r="E34" s="34">
        <v>45382</v>
      </c>
      <c r="H34" s="83"/>
    </row>
    <row r="35" spans="2:8">
      <c r="B35" s="84" t="s">
        <v>169</v>
      </c>
      <c r="C35" s="84" t="s">
        <v>168</v>
      </c>
      <c r="D35" s="34" t="s">
        <v>173</v>
      </c>
      <c r="E35" s="34">
        <v>45565</v>
      </c>
      <c r="H35" s="83"/>
    </row>
    <row r="36" spans="2:8">
      <c r="B36" s="84" t="s">
        <v>168</v>
      </c>
      <c r="C36" s="84" t="s">
        <v>170</v>
      </c>
      <c r="D36" s="33" t="s">
        <v>174</v>
      </c>
      <c r="E36" s="34">
        <v>45747</v>
      </c>
      <c r="H36" s="83"/>
    </row>
    <row r="37" spans="2:8">
      <c r="B37" s="85" t="s">
        <v>175</v>
      </c>
      <c r="C37" s="85" t="s">
        <v>176</v>
      </c>
      <c r="D37" s="34" t="s">
        <v>180</v>
      </c>
      <c r="E37" s="34">
        <v>45930</v>
      </c>
      <c r="H37" s="83"/>
    </row>
    <row r="38" spans="2:8">
      <c r="B38" s="85" t="s">
        <v>176</v>
      </c>
      <c r="C38" s="85" t="s">
        <v>177</v>
      </c>
      <c r="D38" s="33" t="s">
        <v>181</v>
      </c>
      <c r="E38" s="34">
        <v>46112</v>
      </c>
      <c r="H38" s="83"/>
    </row>
    <row r="39" spans="2:8">
      <c r="B39" s="85" t="s">
        <v>177</v>
      </c>
      <c r="C39" s="85" t="s">
        <v>178</v>
      </c>
      <c r="D39" s="34" t="s">
        <v>182</v>
      </c>
      <c r="E39" s="34">
        <v>46295</v>
      </c>
      <c r="H39" s="83"/>
    </row>
    <row r="40" spans="2:8">
      <c r="B40" s="85" t="s">
        <v>178</v>
      </c>
      <c r="C40" s="85" t="s">
        <v>179</v>
      </c>
      <c r="D40" s="33" t="s">
        <v>183</v>
      </c>
      <c r="E40" s="34">
        <v>46477</v>
      </c>
      <c r="H40" s="83"/>
    </row>
    <row r="41" spans="2:8">
      <c r="H41" s="83"/>
    </row>
    <row r="42" spans="2:8">
      <c r="H42" s="83"/>
    </row>
    <row r="43" spans="2:8">
      <c r="H43" s="83"/>
    </row>
    <row r="44" spans="2:8">
      <c r="H44" s="83"/>
    </row>
    <row r="45" spans="2:8">
      <c r="H45" s="83"/>
    </row>
    <row r="46" spans="2:8">
      <c r="H46" s="83"/>
    </row>
    <row r="47" spans="2:8">
      <c r="H47" s="83"/>
    </row>
    <row r="48" spans="2:8">
      <c r="H48" s="83"/>
    </row>
    <row r="49" spans="8:8">
      <c r="H49" s="83"/>
    </row>
    <row r="50" spans="8:8">
      <c r="H50" s="83"/>
    </row>
    <row r="51" spans="8:8">
      <c r="H51" s="83"/>
    </row>
    <row r="52" spans="8:8">
      <c r="H52" s="83"/>
    </row>
    <row r="53" spans="8:8">
      <c r="H53" s="83"/>
    </row>
    <row r="54" spans="8:8">
      <c r="H54" s="83"/>
    </row>
  </sheetData>
  <phoneticPr fontId="1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様式5-2（特例増設用）</vt:lpstr>
      <vt:lpstr>別紙１</vt:lpstr>
      <vt:lpstr>別紙２</vt:lpstr>
      <vt:lpstr>リスト</vt:lpstr>
      <vt:lpstr>別紙１!Print_Area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電源地域振興センター</cp:lastModifiedBy>
  <cp:lastPrinted>2016-09-16T07:25:25Z</cp:lastPrinted>
  <dcterms:created xsi:type="dcterms:W3CDTF">2008-09-17T09:32:48Z</dcterms:created>
  <dcterms:modified xsi:type="dcterms:W3CDTF">2017-01-24T06:08:38Z</dcterms:modified>
</cp:coreProperties>
</file>