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-kanetaka\Desktop\HP\pdf\2020-023\2_応募関連書式\様式1\"/>
    </mc:Choice>
  </mc:AlternateContent>
  <xr:revisionPtr revIDLastSave="0" documentId="8_{8E4EC796-074E-4CF1-9D14-7A271964F321}" xr6:coauthVersionLast="45" xr6:coauthVersionMax="45" xr10:uidLastSave="{00000000-0000-0000-0000-000000000000}"/>
  <bookViews>
    <workbookView xWindow="900" yWindow="-120" windowWidth="28020" windowHeight="16440" tabRatio="587" activeTab="1" xr2:uid="{00000000-000D-0000-FFFF-FFFF00000000}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'控除集計（子メータ用）'!$A$1:$W$29</definedName>
    <definedName name="_xlnm.Print_Area" localSheetId="1">様式１!$A$1:$AK$61</definedName>
    <definedName name="_xlnm.Print_Titles" localSheetId="0">'控除集計（子メータ用）'!$A:$B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8" i="4" l="1"/>
  <c r="W12" i="4" s="1"/>
  <c r="U8" i="7" l="1"/>
  <c r="R8" i="7"/>
  <c r="O8" i="7"/>
  <c r="L8" i="7"/>
  <c r="I8" i="7"/>
  <c r="F8" i="7"/>
  <c r="C8" i="7"/>
  <c r="U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S6" i="7"/>
  <c r="S15" i="7" s="1"/>
  <c r="P6" i="7"/>
  <c r="P11" i="7" s="1"/>
  <c r="M6" i="7"/>
  <c r="M13" i="7" s="1"/>
  <c r="J6" i="7"/>
  <c r="J20" i="7" s="1"/>
  <c r="G6" i="7"/>
  <c r="G17" i="7" s="1"/>
  <c r="D6" i="7"/>
  <c r="D15" i="7" s="1"/>
  <c r="T25" i="7"/>
  <c r="S25" i="7"/>
  <c r="T24" i="7"/>
  <c r="S24" i="7"/>
  <c r="T23" i="7"/>
  <c r="S23" i="7"/>
  <c r="T22" i="7"/>
  <c r="S22" i="7"/>
  <c r="T21" i="7"/>
  <c r="S21" i="7"/>
  <c r="T20" i="7"/>
  <c r="Q25" i="7"/>
  <c r="P25" i="7"/>
  <c r="Q24" i="7"/>
  <c r="P24" i="7"/>
  <c r="Q23" i="7"/>
  <c r="P23" i="7"/>
  <c r="Q22" i="7"/>
  <c r="P22" i="7"/>
  <c r="Q21" i="7"/>
  <c r="P21" i="7"/>
  <c r="Q20" i="7"/>
  <c r="P20" i="7"/>
  <c r="Q19" i="7"/>
  <c r="P19" i="7"/>
  <c r="P18" i="7"/>
  <c r="P12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K25" i="7"/>
  <c r="J25" i="7"/>
  <c r="K24" i="7"/>
  <c r="J24" i="7"/>
  <c r="K19" i="7"/>
  <c r="K16" i="7"/>
  <c r="K12" i="7"/>
  <c r="K11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1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3" i="7"/>
  <c r="E12" i="7"/>
  <c r="E14" i="7" l="1"/>
  <c r="E15" i="7"/>
  <c r="D16" i="7"/>
  <c r="E18" i="7"/>
  <c r="M12" i="7"/>
  <c r="M14" i="7"/>
  <c r="W24" i="7"/>
  <c r="E11" i="7"/>
  <c r="E27" i="7" s="1"/>
  <c r="P14" i="7"/>
  <c r="P27" i="7" s="1"/>
  <c r="W37" i="4" s="1"/>
  <c r="V24" i="7"/>
  <c r="P15" i="7"/>
  <c r="W25" i="7"/>
  <c r="G15" i="7"/>
  <c r="V25" i="7"/>
  <c r="G16" i="7"/>
  <c r="V6" i="7"/>
  <c r="G18" i="7"/>
  <c r="P13" i="7"/>
  <c r="D11" i="7"/>
  <c r="T14" i="7"/>
  <c r="K20" i="7"/>
  <c r="W20" i="7" s="1"/>
  <c r="K21" i="7"/>
  <c r="W21" i="7" s="1"/>
  <c r="T16" i="7"/>
  <c r="T17" i="7"/>
  <c r="K23" i="7"/>
  <c r="W23" i="7" s="1"/>
  <c r="P16" i="7"/>
  <c r="T18" i="7"/>
  <c r="P17" i="7"/>
  <c r="T19" i="7"/>
  <c r="W19" i="7" s="1"/>
  <c r="K13" i="7"/>
  <c r="K15" i="7"/>
  <c r="M11" i="7"/>
  <c r="M27" i="7" s="1"/>
  <c r="W36" i="4" s="1"/>
  <c r="T11" i="7"/>
  <c r="G12" i="7"/>
  <c r="K18" i="7"/>
  <c r="T13" i="7"/>
  <c r="T12" i="7"/>
  <c r="H18" i="7"/>
  <c r="K22" i="7"/>
  <c r="W22" i="7" s="1"/>
  <c r="S16" i="7"/>
  <c r="J18" i="7"/>
  <c r="J16" i="7"/>
  <c r="S11" i="7"/>
  <c r="S17" i="7"/>
  <c r="D17" i="7"/>
  <c r="S12" i="7"/>
  <c r="S18" i="7"/>
  <c r="J21" i="7"/>
  <c r="V21" i="7" s="1"/>
  <c r="J12" i="7"/>
  <c r="S13" i="7"/>
  <c r="S19" i="7"/>
  <c r="J22" i="7"/>
  <c r="V22" i="7" s="1"/>
  <c r="S14" i="7"/>
  <c r="S20" i="7"/>
  <c r="V20" i="7" s="1"/>
  <c r="J15" i="7"/>
  <c r="G13" i="7"/>
  <c r="Q15" i="7"/>
  <c r="Q16" i="7"/>
  <c r="Q11" i="7"/>
  <c r="Q17" i="7"/>
  <c r="Q12" i="7"/>
  <c r="Q18" i="7"/>
  <c r="Q13" i="7"/>
  <c r="N14" i="7"/>
  <c r="N11" i="7"/>
  <c r="N13" i="7"/>
  <c r="K14" i="7"/>
  <c r="K27" i="7" s="1"/>
  <c r="Y35" i="4" s="1"/>
  <c r="J11" i="7"/>
  <c r="J17" i="7"/>
  <c r="J23" i="7"/>
  <c r="V23" i="7" s="1"/>
  <c r="J13" i="7"/>
  <c r="J19" i="7"/>
  <c r="J14" i="7"/>
  <c r="H13" i="7"/>
  <c r="H14" i="7"/>
  <c r="H15" i="7"/>
  <c r="H12" i="7"/>
  <c r="H16" i="7"/>
  <c r="G14" i="7"/>
  <c r="G11" i="7"/>
  <c r="E16" i="7"/>
  <c r="D12" i="7"/>
  <c r="D18" i="7"/>
  <c r="D14" i="7"/>
  <c r="D13" i="7"/>
  <c r="Y33" i="4" l="1"/>
  <c r="AC33" i="4" s="1"/>
  <c r="AG33" i="4" s="1"/>
  <c r="V15" i="7"/>
  <c r="V17" i="7"/>
  <c r="Q27" i="7"/>
  <c r="Y37" i="4" s="1"/>
  <c r="W13" i="7"/>
  <c r="V12" i="7"/>
  <c r="T27" i="7"/>
  <c r="W11" i="7"/>
  <c r="H27" i="7"/>
  <c r="Y34" i="4" s="1"/>
  <c r="AC34" i="4" s="1"/>
  <c r="AG34" i="4" s="1"/>
  <c r="V14" i="7"/>
  <c r="S27" i="7"/>
  <c r="V11" i="7"/>
  <c r="V16" i="7"/>
  <c r="V19" i="7"/>
  <c r="W18" i="7"/>
  <c r="V13" i="7"/>
  <c r="V18" i="7"/>
  <c r="W16" i="7"/>
  <c r="N27" i="7"/>
  <c r="Y36" i="4" s="1"/>
  <c r="D27" i="7"/>
  <c r="G27" i="7"/>
  <c r="W34" i="4" s="1"/>
  <c r="W51" i="4" s="1"/>
  <c r="J27" i="7"/>
  <c r="W35" i="4" s="1"/>
  <c r="W52" i="4" s="1"/>
  <c r="D26" i="7"/>
  <c r="C26" i="7"/>
  <c r="R26" i="7"/>
  <c r="O26" i="7"/>
  <c r="L26" i="7"/>
  <c r="I26" i="7"/>
  <c r="F2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40" i="4"/>
  <c r="E39" i="4"/>
  <c r="E38" i="4"/>
  <c r="E37" i="4"/>
  <c r="E36" i="4"/>
  <c r="E35" i="4"/>
  <c r="E34" i="4"/>
  <c r="E33" i="4"/>
  <c r="AJ28" i="4"/>
  <c r="AG28" i="4"/>
  <c r="X28" i="4"/>
  <c r="W28" i="4"/>
  <c r="AC27" i="4"/>
  <c r="Y27" i="4" s="1"/>
  <c r="AC26" i="4"/>
  <c r="Y26" i="4" s="1"/>
  <c r="T6" i="7" s="1"/>
  <c r="T15" i="7" s="1"/>
  <c r="W15" i="7" s="1"/>
  <c r="AC25" i="4"/>
  <c r="Y25" i="4" s="1"/>
  <c r="Q6" i="7" s="1"/>
  <c r="Q14" i="7" s="1"/>
  <c r="W14" i="7" s="1"/>
  <c r="AC24" i="4"/>
  <c r="Y24" i="4" s="1"/>
  <c r="N6" i="7" s="1"/>
  <c r="N12" i="7" s="1"/>
  <c r="W12" i="7" s="1"/>
  <c r="AC23" i="4"/>
  <c r="Y23" i="4" s="1"/>
  <c r="K6" i="7" s="1"/>
  <c r="K17" i="7" s="1"/>
  <c r="AC22" i="4"/>
  <c r="AC21" i="4"/>
  <c r="Y21" i="4" s="1"/>
  <c r="E6" i="7" s="1"/>
  <c r="AA56" i="4"/>
  <c r="AA55" i="4"/>
  <c r="AA54" i="4"/>
  <c r="AA53" i="4"/>
  <c r="AA52" i="4"/>
  <c r="AA51" i="4"/>
  <c r="AC39" i="4"/>
  <c r="AA50" i="4"/>
  <c r="AA40" i="4"/>
  <c r="W56" i="4"/>
  <c r="W53" i="4"/>
  <c r="AC35" i="4"/>
  <c r="AG35" i="4" s="1"/>
  <c r="AG39" i="4" l="1"/>
  <c r="AG56" i="4" s="1"/>
  <c r="AC37" i="4"/>
  <c r="AG37" i="4" s="1"/>
  <c r="AG54" i="4" s="1"/>
  <c r="Y38" i="4"/>
  <c r="AC38" i="4" s="1"/>
  <c r="AG38" i="4" s="1"/>
  <c r="AG55" i="4" s="1"/>
  <c r="W54" i="4"/>
  <c r="W38" i="4"/>
  <c r="W55" i="4" s="1"/>
  <c r="E17" i="7"/>
  <c r="W27" i="7"/>
  <c r="W33" i="4"/>
  <c r="V27" i="7"/>
  <c r="AG52" i="4"/>
  <c r="AG51" i="4"/>
  <c r="K26" i="7"/>
  <c r="P26" i="7"/>
  <c r="U26" i="7"/>
  <c r="AC36" i="4"/>
  <c r="Q26" i="7"/>
  <c r="S26" i="7"/>
  <c r="G26" i="7"/>
  <c r="AA57" i="4"/>
  <c r="T26" i="7"/>
  <c r="Y22" i="4"/>
  <c r="AC28" i="4"/>
  <c r="J26" i="7"/>
  <c r="N26" i="7"/>
  <c r="M26" i="7"/>
  <c r="AJ39" i="4" l="1"/>
  <c r="AJ56" i="4" s="1"/>
  <c r="AC56" i="4" s="1"/>
  <c r="Y56" i="4" s="1"/>
  <c r="W50" i="4"/>
  <c r="W57" i="4" s="1"/>
  <c r="AG36" i="4"/>
  <c r="AG40" i="4" s="1"/>
  <c r="Y28" i="4"/>
  <c r="H6" i="7"/>
  <c r="E26" i="7"/>
  <c r="W40" i="4"/>
  <c r="AJ38" i="4"/>
  <c r="AJ55" i="4" s="1"/>
  <c r="AC55" i="4" s="1"/>
  <c r="Y55" i="4" s="1"/>
  <c r="AJ37" i="4"/>
  <c r="AJ54" i="4" s="1"/>
  <c r="AC54" i="4" s="1"/>
  <c r="Y54" i="4" s="1"/>
  <c r="AJ35" i="4"/>
  <c r="AJ52" i="4" s="1"/>
  <c r="AC52" i="4" s="1"/>
  <c r="Y52" i="4" s="1"/>
  <c r="AJ34" i="4"/>
  <c r="AJ51" i="4" s="1"/>
  <c r="AC51" i="4" s="1"/>
  <c r="Y51" i="4" s="1"/>
  <c r="AG50" i="4"/>
  <c r="AJ33" i="4"/>
  <c r="AJ50" i="4" s="1"/>
  <c r="Y40" i="4"/>
  <c r="AC40" i="4"/>
  <c r="V26" i="7"/>
  <c r="AJ36" i="4" l="1"/>
  <c r="AJ53" i="4" s="1"/>
  <c r="AJ57" i="4" s="1"/>
  <c r="AG53" i="4"/>
  <c r="AG57" i="4" s="1"/>
  <c r="H17" i="7"/>
  <c r="W6" i="7"/>
  <c r="AC50" i="4"/>
  <c r="AC53" i="4" l="1"/>
  <c r="Y53" i="4" s="1"/>
  <c r="AJ40" i="4"/>
  <c r="H26" i="7"/>
  <c r="W17" i="7"/>
  <c r="W26" i="7" s="1"/>
  <c r="Y50" i="4"/>
  <c r="AC57" i="4" l="1"/>
  <c r="Y5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A8" authorId="0" shapeId="0" xr:uid="{147AA103-1C31-4D0C-957A-3AB81EC10922}">
      <text>
        <r>
          <rPr>
            <b/>
            <sz val="12"/>
            <color indexed="81"/>
            <rFont val="MS P ゴシック"/>
            <family val="3"/>
            <charset val="128"/>
          </rPr>
          <t>控除対象に「〇」を入力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電源地域振興センター</author>
  </authors>
  <commentList>
    <comment ref="W12" authorId="0" shapeId="0" xr:uid="{ABA8FD73-83BC-49E8-9CB0-694D895D131C}">
      <text>
        <r>
          <rPr>
            <b/>
            <sz val="12"/>
            <color indexed="81"/>
            <rFont val="ＭＳ Ｐゴシック"/>
            <family val="3"/>
            <charset val="128"/>
          </rPr>
          <t>その他料金を入力した場合には自動的に「有」が表示されます。</t>
        </r>
      </text>
    </comment>
    <comment ref="F16" authorId="1" shapeId="0" xr:uid="{D50229C1-692E-42A7-9AF8-748FF1C59060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16" authorId="1" shapeId="0" xr:uid="{E4137006-9A98-49AD-8847-0D6F3D9129E8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16" authorId="1" shapeId="0" xr:uid="{8C205037-4C45-4A3A-9DF6-654704528BBF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<sst xmlns="http://schemas.openxmlformats.org/spreadsheetml/2006/main" count="311" uniqueCount="82">
  <si>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</si>
  <si>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</si>
  <si>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</si>
  <si>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</si>
  <si>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</si>
  <si>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</si>
  <si>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</si>
  <si>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</si>
  <si>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</si>
  <si>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</si>
  <si>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</si>
  <si>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</si>
  <si>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</si>
  <si>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</si>
  <si>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</si>
  <si>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</si>
  <si>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</si>
  <si>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</si>
  <si>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</si>
  <si>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</si>
  <si>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</si>
  <si>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</si>
  <si>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</si>
  <si>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</si>
  <si>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</si>
  <si>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</si>
  <si>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</si>
  <si>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</si>
  <si>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</si>
  <si>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</si>
  <si>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</si>
  <si>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</si>
  <si>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</si>
  <si>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</si>
  <si>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</si>
  <si>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</si>
  <si>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</si>
  <si>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</si>
  <si>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</si>
  <si>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</si>
  <si>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</si>
  <si>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</si>
  <si>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</si>
  <si>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</si>
  <si>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</si>
  <si>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</si>
  <si>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</si>
  <si>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合　　　計</t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</si>
  <si>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</si>
  <si>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</si>
  <si>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</si>
  <si>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</si>
  <si>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(kWh)</t>
    <phoneticPr fontId="3"/>
  </si>
  <si>
    <t>(kW)</t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</si>
  <si>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</si>
  <si>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</si>
  <si>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</si>
  <si>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</si>
  <si>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</si>
  <si>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</si>
  <si>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</si>
  <si>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</si>
  <si>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</si>
  <si>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</si>
  <si>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</si>
  <si>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</si>
  <si>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</si>
  <si>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</si>
  <si>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</si>
  <si>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</si>
  <si>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</si>
  <si>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</si>
  <si>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</si>
  <si>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</si>
  <si>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t>・</t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</si>
  <si>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</si>
  <si>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</si>
  <si>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</si>
  <si>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　　年　　月分</t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</si>
  <si>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</si>
  <si>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継続申請：令和２年４月１日～令和２年９月３０日までの支払電気料金。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26" eb="28">
      <t>シハラ</t>
    </rPh>
    <rPh sb="31" eb="32">
      <t>キン</t>
    </rPh>
    <phoneticPr fontId="3"/>
  </si>
  <si>
    <t>かつ令和２年４月１日～令和２年９月３０日までの支払電気料金。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</si>
</sst>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\-0;;@"/>
    <numFmt numFmtId="178" formatCode="#,##0;&quot;▲ &quot;#,##0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3" borderId="63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25" borderId="64" applyNumberFormat="0" applyFont="0" applyAlignment="0" applyProtection="0">
      <alignment vertical="center"/>
    </xf>
    <xf numFmtId="0" fontId="23" fillId="0" borderId="6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26" borderId="66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67" applyNumberFormat="0" applyFill="0" applyAlignment="0" applyProtection="0">
      <alignment vertical="center"/>
    </xf>
    <xf numFmtId="0" fontId="35" fillId="0" borderId="68" applyNumberFormat="0" applyFill="0" applyAlignment="0" applyProtection="0">
      <alignment vertical="center"/>
    </xf>
    <xf numFmtId="0" fontId="26" fillId="0" borderId="6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0" fillId="26" borderId="7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10" borderId="66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</cellStyleXfs>
  <cellXfs count="278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7" fillId="0" borderId="0" xfId="0" applyFont="1"/>
    <xf numFmtId="0" fontId="7" fillId="0" borderId="8" xfId="0" applyFont="1" applyBorder="1"/>
    <xf numFmtId="0" fontId="7" fillId="0" borderId="27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16" fillId="0" borderId="0" xfId="0" applyFont="1"/>
    <xf numFmtId="0" fontId="4" fillId="0" borderId="0" xfId="0" applyFont="1"/>
    <xf numFmtId="0" fontId="1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15" fillId="0" borderId="57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/>
    <xf numFmtId="38" fontId="0" fillId="0" borderId="0" xfId="1" applyFont="1"/>
    <xf numFmtId="38" fontId="39" fillId="0" borderId="0" xfId="1" applyFont="1"/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19" fillId="0" borderId="0" xfId="0" applyFont="1" applyBorder="1" applyAlignment="1">
      <alignment vertical="center"/>
    </xf>
    <xf numFmtId="0" fontId="40" fillId="0" borderId="0" xfId="0" applyFont="1" applyFill="1"/>
    <xf numFmtId="0" fontId="41" fillId="0" borderId="0" xfId="0" applyFont="1" applyBorder="1" applyAlignment="1"/>
    <xf numFmtId="0" fontId="19" fillId="0" borderId="0" xfId="0" applyFont="1" applyBorder="1" applyAlignment="1">
      <alignment vertical="top"/>
    </xf>
    <xf numFmtId="38" fontId="42" fillId="0" borderId="15" xfId="1" applyFont="1" applyBorder="1" applyAlignment="1">
      <alignment horizontal="center" vertical="center" wrapText="1"/>
    </xf>
    <xf numFmtId="38" fontId="42" fillId="0" borderId="33" xfId="1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38" fontId="43" fillId="3" borderId="33" xfId="1" applyFont="1" applyFill="1" applyBorder="1" applyAlignment="1" applyProtection="1">
      <alignment vertical="center"/>
      <protection locked="0"/>
    </xf>
    <xf numFmtId="38" fontId="43" fillId="0" borderId="33" xfId="1" applyFont="1" applyFill="1" applyBorder="1" applyAlignment="1" applyProtection="1">
      <alignment vertical="center"/>
      <protection locked="0"/>
    </xf>
    <xf numFmtId="38" fontId="43" fillId="0" borderId="33" xfId="1" applyFont="1" applyFill="1" applyBorder="1" applyAlignment="1" applyProtection="1">
      <alignment vertical="center"/>
    </xf>
    <xf numFmtId="0" fontId="44" fillId="0" borderId="0" xfId="0" applyFont="1" applyBorder="1"/>
    <xf numFmtId="38" fontId="44" fillId="0" borderId="0" xfId="1" applyFont="1" applyBorder="1"/>
    <xf numFmtId="0" fontId="43" fillId="0" borderId="0" xfId="0" applyFont="1"/>
    <xf numFmtId="0" fontId="46" fillId="0" borderId="16" xfId="0" applyFont="1" applyFill="1" applyBorder="1" applyAlignment="1">
      <alignment horizontal="center" vertical="center" shrinkToFit="1"/>
    </xf>
    <xf numFmtId="38" fontId="46" fillId="0" borderId="17" xfId="1" applyFont="1" applyFill="1" applyBorder="1" applyAlignment="1">
      <alignment horizontal="center" vertical="center" shrinkToFit="1"/>
    </xf>
    <xf numFmtId="0" fontId="46" fillId="0" borderId="18" xfId="0" applyFont="1" applyFill="1" applyBorder="1" applyAlignment="1">
      <alignment horizontal="center" vertical="center" wrapText="1" shrinkToFit="1"/>
    </xf>
    <xf numFmtId="0" fontId="19" fillId="3" borderId="22" xfId="0" applyFont="1" applyFill="1" applyBorder="1" applyAlignment="1" applyProtection="1">
      <alignment horizontal="center" vertical="center"/>
      <protection locked="0"/>
    </xf>
    <xf numFmtId="0" fontId="19" fillId="3" borderId="22" xfId="0" applyFont="1" applyFill="1" applyBorder="1" applyAlignment="1" applyProtection="1">
      <alignment vertical="center" shrinkToFit="1"/>
      <protection locked="0"/>
    </xf>
    <xf numFmtId="38" fontId="44" fillId="3" borderId="23" xfId="0" applyNumberFormat="1" applyFont="1" applyFill="1" applyBorder="1" applyAlignment="1" applyProtection="1">
      <alignment horizontal="right" vertical="center"/>
      <protection locked="0"/>
    </xf>
    <xf numFmtId="38" fontId="44" fillId="0" borderId="21" xfId="1" applyFont="1" applyFill="1" applyBorder="1" applyAlignment="1">
      <alignment horizontal="right" vertical="center"/>
    </xf>
    <xf numFmtId="38" fontId="44" fillId="0" borderId="26" xfId="1" applyFont="1" applyFill="1" applyBorder="1" applyAlignment="1">
      <alignment horizontal="right" vertical="center"/>
    </xf>
    <xf numFmtId="178" fontId="44" fillId="3" borderId="23" xfId="0" applyNumberFormat="1" applyFont="1" applyFill="1" applyBorder="1" applyAlignment="1" applyProtection="1">
      <alignment horizontal="right" vertical="center"/>
      <protection locked="0"/>
    </xf>
    <xf numFmtId="178" fontId="44" fillId="0" borderId="23" xfId="0" applyNumberFormat="1" applyFont="1" applyFill="1" applyBorder="1" applyAlignment="1" applyProtection="1">
      <alignment vertical="center"/>
    </xf>
    <xf numFmtId="38" fontId="44" fillId="0" borderId="21" xfId="1" applyFont="1" applyFill="1" applyBorder="1" applyAlignment="1">
      <alignment vertical="center"/>
    </xf>
    <xf numFmtId="38" fontId="44" fillId="0" borderId="26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44" fillId="0" borderId="21" xfId="1" applyNumberFormat="1" applyFont="1" applyFill="1" applyBorder="1" applyAlignment="1">
      <alignment vertical="center"/>
    </xf>
    <xf numFmtId="56" fontId="19" fillId="3" borderId="22" xfId="0" applyNumberFormat="1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45" fillId="0" borderId="4" xfId="0" applyFont="1" applyFill="1" applyBorder="1" applyAlignment="1">
      <alignment horizontal="center" vertical="center"/>
    </xf>
    <xf numFmtId="38" fontId="47" fillId="2" borderId="24" xfId="0" applyNumberFormat="1" applyFont="1" applyFill="1" applyBorder="1" applyAlignment="1">
      <alignment vertical="center"/>
    </xf>
    <xf numFmtId="38" fontId="47" fillId="2" borderId="2" xfId="1" applyFont="1" applyFill="1" applyBorder="1" applyAlignment="1">
      <alignment vertical="center"/>
    </xf>
    <xf numFmtId="38" fontId="47" fillId="2" borderId="19" xfId="1" applyFont="1" applyFill="1" applyBorder="1" applyAlignment="1">
      <alignment vertical="center"/>
    </xf>
    <xf numFmtId="178" fontId="47" fillId="2" borderId="24" xfId="0" applyNumberFormat="1" applyFont="1" applyFill="1" applyBorder="1" applyAlignment="1">
      <alignment vertical="center"/>
    </xf>
    <xf numFmtId="0" fontId="42" fillId="2" borderId="0" xfId="0" applyFont="1" applyFill="1" applyAlignment="1" applyProtection="1">
      <alignment vertical="center"/>
      <protection locked="0"/>
    </xf>
    <xf numFmtId="0" fontId="44" fillId="0" borderId="25" xfId="0" applyFont="1" applyBorder="1"/>
    <xf numFmtId="0" fontId="44" fillId="0" borderId="20" xfId="0" applyFont="1" applyBorder="1"/>
    <xf numFmtId="38" fontId="47" fillId="4" borderId="24" xfId="1" applyFont="1" applyFill="1" applyBorder="1" applyAlignment="1">
      <alignment vertical="center"/>
    </xf>
    <xf numFmtId="38" fontId="47" fillId="4" borderId="19" xfId="1" applyFont="1" applyFill="1" applyBorder="1" applyAlignment="1">
      <alignment vertical="center"/>
    </xf>
    <xf numFmtId="0" fontId="44" fillId="0" borderId="2" xfId="0" applyFont="1" applyBorder="1"/>
    <xf numFmtId="0" fontId="48" fillId="0" borderId="0" xfId="0" applyFont="1" applyBorder="1" applyAlignment="1"/>
    <xf numFmtId="0" fontId="49" fillId="0" borderId="0" xfId="0" applyFont="1" applyBorder="1" applyAlignment="1"/>
    <xf numFmtId="0" fontId="50" fillId="0" borderId="0" xfId="0" applyFont="1"/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0" fillId="0" borderId="12" xfId="0" applyFont="1" applyFill="1" applyBorder="1" applyAlignment="1">
      <alignment horizontal="center" vertical="center" wrapText="1"/>
    </xf>
    <xf numFmtId="38" fontId="40" fillId="0" borderId="13" xfId="1" applyFont="1" applyFill="1" applyBorder="1" applyAlignment="1">
      <alignment horizontal="center" vertical="center" wrapText="1"/>
    </xf>
    <xf numFmtId="38" fontId="40" fillId="0" borderId="74" xfId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38" fontId="38" fillId="0" borderId="0" xfId="1" applyFont="1" applyAlignment="1"/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40" fillId="0" borderId="4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38" fontId="38" fillId="0" borderId="0" xfId="1" applyFont="1" applyAlignment="1">
      <alignment horizontal="center"/>
    </xf>
    <xf numFmtId="0" fontId="40" fillId="0" borderId="72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 textRotation="255"/>
    </xf>
    <xf numFmtId="0" fontId="47" fillId="0" borderId="32" xfId="0" applyFont="1" applyFill="1" applyBorder="1" applyAlignment="1">
      <alignment horizontal="center" vertical="center" textRotation="255"/>
    </xf>
    <xf numFmtId="0" fontId="47" fillId="0" borderId="33" xfId="0" applyFont="1" applyFill="1" applyBorder="1" applyAlignment="1">
      <alignment horizontal="center" vertical="center" textRotation="255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177" fontId="7" fillId="0" borderId="37" xfId="3" quotePrefix="1" applyNumberFormat="1" applyFont="1" applyBorder="1" applyAlignment="1" applyProtection="1">
      <alignment horizontal="center" vertical="center"/>
      <protection locked="0"/>
    </xf>
    <xf numFmtId="177" fontId="7" fillId="0" borderId="38" xfId="3" quotePrefix="1" applyNumberFormat="1" applyFont="1" applyBorder="1" applyAlignment="1" applyProtection="1">
      <alignment horizontal="center" vertical="center"/>
      <protection locked="0"/>
    </xf>
    <xf numFmtId="177" fontId="7" fillId="0" borderId="39" xfId="3" quotePrefix="1" applyNumberFormat="1" applyFont="1" applyBorder="1" applyAlignment="1" applyProtection="1">
      <alignment horizontal="center" vertical="center"/>
      <protection locked="0"/>
    </xf>
    <xf numFmtId="177" fontId="7" fillId="0" borderId="40" xfId="3" quotePrefix="1" applyNumberFormat="1" applyFont="1" applyBorder="1" applyAlignment="1" applyProtection="1">
      <alignment horizontal="center" vertical="center"/>
      <protection locked="0"/>
    </xf>
    <xf numFmtId="177" fontId="7" fillId="0" borderId="41" xfId="3" quotePrefix="1" applyNumberFormat="1" applyFont="1" applyBorder="1" applyAlignment="1" applyProtection="1">
      <alignment horizontal="center" vertical="center"/>
      <protection locked="0"/>
    </xf>
    <xf numFmtId="177" fontId="7" fillId="0" borderId="42" xfId="3" quotePrefix="1" applyNumberFormat="1" applyFont="1" applyBorder="1" applyAlignment="1" applyProtection="1">
      <alignment horizontal="center" vertical="center"/>
      <protection locked="0"/>
    </xf>
    <xf numFmtId="177" fontId="7" fillId="0" borderId="43" xfId="3" quotePrefix="1" applyNumberFormat="1" applyFont="1" applyBorder="1" applyAlignment="1" applyProtection="1">
      <alignment horizontal="center" vertical="center"/>
      <protection locked="0"/>
    </xf>
    <xf numFmtId="177" fontId="7" fillId="0" borderId="44" xfId="3" quotePrefix="1" applyNumberFormat="1" applyFont="1" applyBorder="1" applyAlignment="1" applyProtection="1">
      <alignment horizontal="center" vertical="center"/>
      <protection locked="0"/>
    </xf>
    <xf numFmtId="177" fontId="7" fillId="0" borderId="45" xfId="3" quotePrefix="1" applyNumberFormat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50" xfId="1" applyFont="1" applyBorder="1" applyAlignment="1" applyProtection="1">
      <alignment horizontal="right" vertical="center"/>
    </xf>
    <xf numFmtId="38" fontId="7" fillId="0" borderId="49" xfId="1" applyFont="1" applyBorder="1" applyAlignment="1" applyProtection="1">
      <alignment horizontal="right" vertical="center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47" xfId="0" applyFont="1" applyBorder="1" applyAlignment="1" applyProtection="1">
      <alignment horizontal="center" vertical="center" textRotation="255"/>
      <protection locked="0"/>
    </xf>
    <xf numFmtId="0" fontId="0" fillId="0" borderId="48" xfId="0" applyFont="1" applyBorder="1" applyAlignment="1" applyProtection="1">
      <alignment horizontal="center" vertical="center" textRotation="255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38" fontId="7" fillId="0" borderId="49" xfId="1" applyFont="1" applyFill="1" applyBorder="1" applyAlignment="1" applyProtection="1">
      <alignment horizontal="right" vertical="center"/>
    </xf>
    <xf numFmtId="38" fontId="7" fillId="0" borderId="50" xfId="1" applyFont="1" applyFill="1" applyBorder="1" applyAlignment="1" applyProtection="1">
      <alignment horizontal="right" vertical="center"/>
    </xf>
    <xf numFmtId="38" fontId="7" fillId="0" borderId="51" xfId="1" applyFont="1" applyFill="1" applyBorder="1" applyAlignment="1" applyProtection="1">
      <alignment horizontal="right" vertical="center"/>
    </xf>
    <xf numFmtId="38" fontId="7" fillId="0" borderId="54" xfId="1" applyFont="1" applyFill="1" applyBorder="1" applyAlignment="1" applyProtection="1">
      <alignment horizontal="right" vertical="center"/>
    </xf>
    <xf numFmtId="38" fontId="7" fillId="0" borderId="59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  <protection locked="0"/>
    </xf>
    <xf numFmtId="38" fontId="7" fillId="0" borderId="61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62" xfId="1" applyFont="1" applyBorder="1" applyAlignment="1" applyProtection="1">
      <alignment horizontal="right" vertical="center"/>
      <protection locked="0"/>
    </xf>
    <xf numFmtId="38" fontId="7" fillId="0" borderId="51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49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50" xfId="1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47" xfId="0" applyFont="1" applyFill="1" applyBorder="1" applyAlignment="1" applyProtection="1">
      <alignment horizontal="center" vertical="center" textRotation="255"/>
      <protection locked="0"/>
    </xf>
    <xf numFmtId="0" fontId="0" fillId="0" borderId="48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桁区切り" xfId="1" builtinId="6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2" xr:uid="{00000000-0005-0000-0000-00002A000000}"/>
    <cellStyle name="標準 3" xfId="3" xr:uid="{00000000-0005-0000-0000-00002B000000}"/>
    <cellStyle name="良い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32</xdr:row>
      <xdr:rowOff>250825</xdr:rowOff>
    </xdr:from>
    <xdr:to>
      <xdr:col>4</xdr:col>
      <xdr:colOff>352425</xdr:colOff>
      <xdr:row>32</xdr:row>
      <xdr:rowOff>250825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32</xdr:row>
      <xdr:rowOff>250825</xdr:rowOff>
    </xdr:from>
    <xdr:to>
      <xdr:col>24</xdr:col>
      <xdr:colOff>28575</xdr:colOff>
      <xdr:row>32</xdr:row>
      <xdr:rowOff>250825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32</xdr:row>
      <xdr:rowOff>250825</xdr:rowOff>
    </xdr:from>
    <xdr:to>
      <xdr:col>4</xdr:col>
      <xdr:colOff>0</xdr:colOff>
      <xdr:row>32</xdr:row>
      <xdr:rowOff>250825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32</xdr:row>
      <xdr:rowOff>250825</xdr:rowOff>
    </xdr:from>
    <xdr:to>
      <xdr:col>4</xdr:col>
      <xdr:colOff>0</xdr:colOff>
      <xdr:row>32</xdr:row>
      <xdr:rowOff>250825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32</xdr:row>
      <xdr:rowOff>250825</xdr:rowOff>
    </xdr:from>
    <xdr:to>
      <xdr:col>24</xdr:col>
      <xdr:colOff>542925</xdr:colOff>
      <xdr:row>32</xdr:row>
      <xdr:rowOff>250825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352425</xdr:colOff>
      <xdr:row>33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33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26</xdr:row>
      <xdr:rowOff>250825</xdr:rowOff>
    </xdr:from>
    <xdr:to>
      <xdr:col>24</xdr:col>
      <xdr:colOff>28575</xdr:colOff>
      <xdr:row>26</xdr:row>
      <xdr:rowOff>250825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26</xdr:row>
      <xdr:rowOff>250825</xdr:rowOff>
    </xdr:from>
    <xdr:to>
      <xdr:col>24</xdr:col>
      <xdr:colOff>542925</xdr:colOff>
      <xdr:row>26</xdr:row>
      <xdr:rowOff>250825</xdr:rowOff>
    </xdr:to>
    <xdr:sp macro="" textlink="">
      <xdr:nvSpPr>
        <xdr:cNvPr id="24" name="Text Box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27</xdr:row>
      <xdr:rowOff>0</xdr:rowOff>
    </xdr:from>
    <xdr:to>
      <xdr:col>4</xdr:col>
      <xdr:colOff>352425</xdr:colOff>
      <xdr:row>27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27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39</xdr:row>
      <xdr:rowOff>0</xdr:rowOff>
    </xdr:from>
    <xdr:to>
      <xdr:col>4</xdr:col>
      <xdr:colOff>352425</xdr:colOff>
      <xdr:row>39</xdr:row>
      <xdr:rowOff>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39</xdr:row>
      <xdr:rowOff>0</xdr:rowOff>
    </xdr:from>
    <xdr:to>
      <xdr:col>4</xdr:col>
      <xdr:colOff>352425</xdr:colOff>
      <xdr:row>39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39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38</xdr:row>
      <xdr:rowOff>250825</xdr:rowOff>
    </xdr:from>
    <xdr:to>
      <xdr:col>24</xdr:col>
      <xdr:colOff>28575</xdr:colOff>
      <xdr:row>38</xdr:row>
      <xdr:rowOff>250825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38</xdr:row>
      <xdr:rowOff>250825</xdr:rowOff>
    </xdr:from>
    <xdr:to>
      <xdr:col>24</xdr:col>
      <xdr:colOff>542925</xdr:colOff>
      <xdr:row>38</xdr:row>
      <xdr:rowOff>250825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>
          <a:extLst>
            <a:ext uri="{FF2B5EF4-FFF2-40B4-BE49-F238E27FC236}">
              <a16:creationId xmlns:a16="http://schemas.microsoft.com/office/drawing/2014/main" id="{00000000-0008-0000-0100-000059900000}"/>
            </a:ext>
          </a:extLst>
        </xdr:cNvPr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29"/>
  <sheetViews>
    <sheetView showGridLines="0" view="pageBreakPreview" zoomScale="70" zoomScaleNormal="90" zoomScaleSheetLayoutView="70" workbookViewId="0">
      <selection activeCell="G15" sqref="G15"/>
    </sheetView>
  </sheetViews>
  <sheetFormatPr defaultRowHeight="13.5"/>
  <cols>
    <col min="1" max="1" width="5.75" style="104" customWidth="1"/>
    <col min="2" max="2" width="22.375" style="104" customWidth="1"/>
    <col min="3" max="3" width="12.625" style="104" customWidth="1"/>
    <col min="4" max="4" width="12.625" style="105" customWidth="1"/>
    <col min="5" max="6" width="12.625" style="104" customWidth="1"/>
    <col min="7" max="7" width="12.625" style="105" customWidth="1"/>
    <col min="8" max="9" width="12.625" style="104" customWidth="1"/>
    <col min="10" max="10" width="12.625" style="105" customWidth="1"/>
    <col min="11" max="12" width="12.625" style="104" customWidth="1"/>
    <col min="13" max="13" width="12.625" style="105" customWidth="1"/>
    <col min="14" max="15" width="12.625" style="104" customWidth="1"/>
    <col min="16" max="16" width="12.625" style="105" customWidth="1"/>
    <col min="17" max="18" width="12.625" style="104" customWidth="1"/>
    <col min="19" max="19" width="12.625" style="105" customWidth="1"/>
    <col min="20" max="21" width="12.625" style="104" customWidth="1"/>
    <col min="22" max="22" width="12.625" style="105" customWidth="1"/>
    <col min="23" max="23" width="12.625" style="104" customWidth="1"/>
    <col min="24" max="16384" width="9" style="104"/>
  </cols>
  <sheetData>
    <row r="1" spans="1:187" ht="36" customHeight="1">
      <c r="B1" s="168" t="s">
        <v>55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0"/>
      <c r="P1" s="160"/>
      <c r="Q1" s="160"/>
      <c r="R1" s="160"/>
      <c r="S1" s="160"/>
    </row>
    <row r="2" spans="1:187" ht="24" customHeight="1">
      <c r="B2" s="106"/>
      <c r="E2" s="106"/>
    </row>
    <row r="3" spans="1:187" s="107" customFormat="1" ht="16.5" customHeight="1" thickBot="1">
      <c r="B3" s="109"/>
      <c r="D3" s="108"/>
      <c r="G3" s="108"/>
      <c r="J3" s="108"/>
      <c r="M3" s="108"/>
      <c r="P3" s="108"/>
      <c r="S3" s="108"/>
      <c r="V3" s="108"/>
    </row>
    <row r="4" spans="1:187" s="110" customFormat="1" ht="25.5" customHeight="1" thickBot="1">
      <c r="A4" s="107"/>
      <c r="B4" s="109"/>
      <c r="C4" s="165" t="s">
        <v>78</v>
      </c>
      <c r="D4" s="166"/>
      <c r="E4" s="167"/>
      <c r="F4" s="165" t="s">
        <v>78</v>
      </c>
      <c r="G4" s="166"/>
      <c r="H4" s="167"/>
      <c r="I4" s="165" t="s">
        <v>78</v>
      </c>
      <c r="J4" s="166"/>
      <c r="K4" s="167"/>
      <c r="L4" s="165" t="s">
        <v>78</v>
      </c>
      <c r="M4" s="166"/>
      <c r="N4" s="167"/>
      <c r="O4" s="165" t="s">
        <v>78</v>
      </c>
      <c r="P4" s="166"/>
      <c r="Q4" s="167"/>
      <c r="R4" s="165" t="s">
        <v>78</v>
      </c>
      <c r="S4" s="166"/>
      <c r="T4" s="167"/>
      <c r="U4" s="165" t="s">
        <v>47</v>
      </c>
      <c r="V4" s="166"/>
      <c r="W4" s="167"/>
    </row>
    <row r="5" spans="1:187" ht="39.75" customHeight="1" thickBot="1">
      <c r="A5" s="111"/>
      <c r="B5" s="112"/>
      <c r="C5" s="113" t="s">
        <v>62</v>
      </c>
      <c r="D5" s="114" t="s">
        <v>43</v>
      </c>
      <c r="E5" s="115" t="s">
        <v>44</v>
      </c>
      <c r="F5" s="113" t="s">
        <v>62</v>
      </c>
      <c r="G5" s="114" t="s">
        <v>43</v>
      </c>
      <c r="H5" s="115" t="s">
        <v>44</v>
      </c>
      <c r="I5" s="113" t="s">
        <v>62</v>
      </c>
      <c r="J5" s="114" t="s">
        <v>43</v>
      </c>
      <c r="K5" s="115" t="s">
        <v>44</v>
      </c>
      <c r="L5" s="113" t="s">
        <v>62</v>
      </c>
      <c r="M5" s="114" t="s">
        <v>43</v>
      </c>
      <c r="N5" s="115" t="s">
        <v>44</v>
      </c>
      <c r="O5" s="113" t="s">
        <v>62</v>
      </c>
      <c r="P5" s="114" t="s">
        <v>43</v>
      </c>
      <c r="Q5" s="115" t="s">
        <v>44</v>
      </c>
      <c r="R5" s="113" t="s">
        <v>62</v>
      </c>
      <c r="S5" s="114" t="s">
        <v>43</v>
      </c>
      <c r="T5" s="115" t="s">
        <v>44</v>
      </c>
      <c r="U5" s="113" t="s">
        <v>62</v>
      </c>
      <c r="V5" s="114" t="s">
        <v>43</v>
      </c>
      <c r="W5" s="115" t="s">
        <v>44</v>
      </c>
    </row>
    <row r="6" spans="1:187" s="107" customFormat="1" ht="42.75" customHeight="1" thickBot="1">
      <c r="A6" s="116"/>
      <c r="B6" s="116"/>
      <c r="C6" s="117"/>
      <c r="D6" s="118">
        <f>様式１!W21</f>
        <v>0</v>
      </c>
      <c r="E6" s="118">
        <f>様式１!Y21</f>
        <v>0</v>
      </c>
      <c r="F6" s="117"/>
      <c r="G6" s="118">
        <f>様式１!W22</f>
        <v>0</v>
      </c>
      <c r="H6" s="118">
        <f>様式１!Y22</f>
        <v>0</v>
      </c>
      <c r="I6" s="117"/>
      <c r="J6" s="118">
        <f>様式１!W23</f>
        <v>0</v>
      </c>
      <c r="K6" s="118">
        <f>様式１!Y23</f>
        <v>0</v>
      </c>
      <c r="L6" s="117"/>
      <c r="M6" s="118">
        <f>様式１!W24</f>
        <v>0</v>
      </c>
      <c r="N6" s="118">
        <f>様式１!Y24</f>
        <v>0</v>
      </c>
      <c r="O6" s="117"/>
      <c r="P6" s="118">
        <f>様式１!W25</f>
        <v>0</v>
      </c>
      <c r="Q6" s="118">
        <f>様式１!Y25</f>
        <v>0</v>
      </c>
      <c r="R6" s="117"/>
      <c r="S6" s="118">
        <f>様式１!W26</f>
        <v>0</v>
      </c>
      <c r="T6" s="118">
        <f>様式１!Y26</f>
        <v>0</v>
      </c>
      <c r="U6" s="119">
        <f t="shared" ref="U6" si="0">R6+O6+L6+I6+F6+C6</f>
        <v>0</v>
      </c>
      <c r="V6" s="119">
        <f t="shared" ref="V6" si="1">S6+P6+M6+J6+G6+D6</f>
        <v>0</v>
      </c>
      <c r="W6" s="119">
        <f t="shared" ref="W6" si="2">T6+Q6+N6+K6+H6+E6</f>
        <v>0</v>
      </c>
    </row>
    <row r="7" spans="1:187" s="122" customFormat="1" ht="6" customHeight="1" thickBot="1">
      <c r="A7" s="120"/>
      <c r="B7" s="120"/>
      <c r="C7" s="120"/>
      <c r="D7" s="121"/>
      <c r="E7" s="120"/>
      <c r="F7" s="120"/>
      <c r="G7" s="121"/>
      <c r="H7" s="120"/>
      <c r="I7" s="120"/>
      <c r="J7" s="121"/>
      <c r="K7" s="120"/>
      <c r="L7" s="120"/>
      <c r="M7" s="121"/>
      <c r="N7" s="120"/>
      <c r="O7" s="120"/>
      <c r="P7" s="121"/>
      <c r="Q7" s="120"/>
      <c r="R7" s="120"/>
      <c r="S7" s="121"/>
      <c r="T7" s="120"/>
      <c r="U7" s="120"/>
      <c r="V7" s="121"/>
      <c r="W7" s="120"/>
    </row>
    <row r="8" spans="1:187" s="110" customFormat="1" ht="26.25" customHeight="1" thickBot="1">
      <c r="A8" s="172" t="s">
        <v>45</v>
      </c>
      <c r="B8" s="175" t="s">
        <v>46</v>
      </c>
      <c r="C8" s="169" t="str">
        <f>C4</f>
        <v>　　年　　月分</v>
      </c>
      <c r="D8" s="170"/>
      <c r="E8" s="171"/>
      <c r="F8" s="169" t="str">
        <f>F4</f>
        <v>　　年　　月分</v>
      </c>
      <c r="G8" s="170"/>
      <c r="H8" s="171"/>
      <c r="I8" s="169" t="str">
        <f>I4</f>
        <v>　　年　　月分</v>
      </c>
      <c r="J8" s="170"/>
      <c r="K8" s="171"/>
      <c r="L8" s="169" t="str">
        <f>L4</f>
        <v>　　年　　月分</v>
      </c>
      <c r="M8" s="170"/>
      <c r="N8" s="171"/>
      <c r="O8" s="169" t="str">
        <f>O4</f>
        <v>　　年　　月分</v>
      </c>
      <c r="P8" s="170"/>
      <c r="Q8" s="171"/>
      <c r="R8" s="169" t="str">
        <f>R4</f>
        <v>　　年　　月分</v>
      </c>
      <c r="S8" s="170"/>
      <c r="T8" s="171"/>
      <c r="U8" s="169" t="str">
        <f>U4</f>
        <v>合　　　計</v>
      </c>
      <c r="V8" s="170"/>
      <c r="W8" s="171"/>
    </row>
    <row r="9" spans="1:187" s="110" customFormat="1" ht="45" customHeight="1" thickTop="1">
      <c r="A9" s="173"/>
      <c r="B9" s="176"/>
      <c r="C9" s="156" t="s">
        <v>49</v>
      </c>
      <c r="D9" s="157" t="s">
        <v>50</v>
      </c>
      <c r="E9" s="158" t="s">
        <v>51</v>
      </c>
      <c r="F9" s="156" t="s">
        <v>49</v>
      </c>
      <c r="G9" s="157" t="s">
        <v>50</v>
      </c>
      <c r="H9" s="158" t="s">
        <v>51</v>
      </c>
      <c r="I9" s="156" t="s">
        <v>49</v>
      </c>
      <c r="J9" s="157" t="s">
        <v>50</v>
      </c>
      <c r="K9" s="158" t="s">
        <v>51</v>
      </c>
      <c r="L9" s="156" t="s">
        <v>49</v>
      </c>
      <c r="M9" s="157" t="s">
        <v>50</v>
      </c>
      <c r="N9" s="158" t="s">
        <v>51</v>
      </c>
      <c r="O9" s="156" t="s">
        <v>49</v>
      </c>
      <c r="P9" s="157" t="s">
        <v>50</v>
      </c>
      <c r="Q9" s="158" t="s">
        <v>51</v>
      </c>
      <c r="R9" s="156" t="s">
        <v>49</v>
      </c>
      <c r="S9" s="157" t="s">
        <v>50</v>
      </c>
      <c r="T9" s="158" t="s">
        <v>51</v>
      </c>
      <c r="U9" s="156" t="s">
        <v>49</v>
      </c>
      <c r="V9" s="157" t="s">
        <v>50</v>
      </c>
      <c r="W9" s="158" t="s">
        <v>51</v>
      </c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</row>
    <row r="10" spans="1:187" s="110" customFormat="1" ht="16.5" customHeight="1" thickBot="1">
      <c r="A10" s="174"/>
      <c r="B10" s="177"/>
      <c r="C10" s="123" t="s">
        <v>52</v>
      </c>
      <c r="D10" s="124" t="s">
        <v>53</v>
      </c>
      <c r="E10" s="125" t="s">
        <v>23</v>
      </c>
      <c r="F10" s="123" t="s">
        <v>52</v>
      </c>
      <c r="G10" s="124" t="s">
        <v>53</v>
      </c>
      <c r="H10" s="125" t="s">
        <v>23</v>
      </c>
      <c r="I10" s="123" t="s">
        <v>52</v>
      </c>
      <c r="J10" s="124" t="s">
        <v>53</v>
      </c>
      <c r="K10" s="125" t="s">
        <v>23</v>
      </c>
      <c r="L10" s="123" t="s">
        <v>52</v>
      </c>
      <c r="M10" s="124" t="s">
        <v>53</v>
      </c>
      <c r="N10" s="125" t="s">
        <v>23</v>
      </c>
      <c r="O10" s="123" t="s">
        <v>52</v>
      </c>
      <c r="P10" s="124" t="s">
        <v>53</v>
      </c>
      <c r="Q10" s="125" t="s">
        <v>23</v>
      </c>
      <c r="R10" s="123" t="s">
        <v>52</v>
      </c>
      <c r="S10" s="124" t="s">
        <v>53</v>
      </c>
      <c r="T10" s="125" t="s">
        <v>23</v>
      </c>
      <c r="U10" s="123" t="s">
        <v>52</v>
      </c>
      <c r="V10" s="124" t="s">
        <v>53</v>
      </c>
      <c r="W10" s="125" t="s">
        <v>23</v>
      </c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</row>
    <row r="11" spans="1:187" s="135" customFormat="1" ht="22.5" customHeight="1">
      <c r="A11" s="126"/>
      <c r="B11" s="127"/>
      <c r="C11" s="128"/>
      <c r="D11" s="129" t="str">
        <f>IF(C11="","0",ROUNDDOWN(C11/C$6*D$6,0))</f>
        <v>0</v>
      </c>
      <c r="E11" s="130" t="str">
        <f>IF(C11="","0",ROUNDDOWN(E$6*C11/C$6,0))</f>
        <v>0</v>
      </c>
      <c r="F11" s="128"/>
      <c r="G11" s="129" t="str">
        <f>IF(F11="","0",ROUNDDOWN(F11/F$6*G$6,0))</f>
        <v>0</v>
      </c>
      <c r="H11" s="130" t="str">
        <f>IF(F11="","0",ROUNDDOWN(H$6*F11/F$6,0))</f>
        <v>0</v>
      </c>
      <c r="I11" s="128"/>
      <c r="J11" s="129" t="str">
        <f>IF(I11="","0",ROUNDDOWN(I11/I$6*J$6,0))</f>
        <v>0</v>
      </c>
      <c r="K11" s="130" t="str">
        <f>IF(I11="","0",ROUNDDOWN(K$6*I11/I$6,0))</f>
        <v>0</v>
      </c>
      <c r="L11" s="131"/>
      <c r="M11" s="129" t="str">
        <f>IF(L11="","0",ROUNDDOWN(L11/L$6*M$6,0))</f>
        <v>0</v>
      </c>
      <c r="N11" s="130" t="str">
        <f>IF(L11="","0",ROUNDDOWN(N$6*L11/L$6,0))</f>
        <v>0</v>
      </c>
      <c r="O11" s="131"/>
      <c r="P11" s="129" t="str">
        <f>IF(O11="","0",ROUNDDOWN(O11/O$6*P$6,0))</f>
        <v>0</v>
      </c>
      <c r="Q11" s="130" t="str">
        <f>IF(O11="","0",ROUNDDOWN(Q$6*O11/O$6,0))</f>
        <v>0</v>
      </c>
      <c r="R11" s="131"/>
      <c r="S11" s="129" t="str">
        <f>IF(R11="","0",ROUNDDOWN(R11/R$6*S$6,0))</f>
        <v>0</v>
      </c>
      <c r="T11" s="130" t="str">
        <f>IF(R11="","0",ROUNDDOWN(T$6*R11/R$6,0))</f>
        <v>0</v>
      </c>
      <c r="U11" s="132">
        <f>R11+O11+L11+I11+F11+C11</f>
        <v>0</v>
      </c>
      <c r="V11" s="133">
        <f t="shared" ref="V11:V25" si="3">S11+P11+M11+J11+G11+D11</f>
        <v>0</v>
      </c>
      <c r="W11" s="134">
        <f t="shared" ref="W11:W25" si="4">T11+Q11+N11+K11+H11+E11</f>
        <v>0</v>
      </c>
      <c r="AA11" s="11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</row>
    <row r="12" spans="1:187" s="135" customFormat="1" ht="22.5" customHeight="1">
      <c r="A12" s="126"/>
      <c r="B12" s="127"/>
      <c r="C12" s="128"/>
      <c r="D12" s="129" t="str">
        <f t="shared" ref="D12:D25" si="5">IF(C12="","0",ROUNDDOWN(C12/C$6*D$6,0))</f>
        <v>0</v>
      </c>
      <c r="E12" s="130" t="str">
        <f t="shared" ref="E12:E25" si="6">IF(C12="","0",ROUNDDOWN(E$6*C12/C$6,0))</f>
        <v>0</v>
      </c>
      <c r="F12" s="128"/>
      <c r="G12" s="129" t="str">
        <f t="shared" ref="G12:G25" si="7">IF(F12="","0",ROUNDDOWN(F12/F$6*G$6,0))</f>
        <v>0</v>
      </c>
      <c r="H12" s="130" t="str">
        <f t="shared" ref="H12:H25" si="8">IF(F12="","0",ROUNDDOWN(H$6*F12/F$6,0))</f>
        <v>0</v>
      </c>
      <c r="I12" s="128"/>
      <c r="J12" s="129" t="str">
        <f t="shared" ref="J12:J25" si="9">IF(I12="","0",ROUNDDOWN(I12/I$6*J$6,0))</f>
        <v>0</v>
      </c>
      <c r="K12" s="130" t="str">
        <f t="shared" ref="K12:K25" si="10">IF(I12="","0",ROUNDDOWN(K$6*I12/I$6,0))</f>
        <v>0</v>
      </c>
      <c r="L12" s="131"/>
      <c r="M12" s="129" t="str">
        <f t="shared" ref="M12:M25" si="11">IF(L12="","0",ROUNDDOWN(L12/L$6*M$6,0))</f>
        <v>0</v>
      </c>
      <c r="N12" s="130" t="str">
        <f t="shared" ref="N12:N25" si="12">IF(L12="","0",ROUNDDOWN(N$6*L12/L$6,0))</f>
        <v>0</v>
      </c>
      <c r="O12" s="131"/>
      <c r="P12" s="129" t="str">
        <f t="shared" ref="P12:P25" si="13">IF(O12="","0",ROUNDDOWN(O12/O$6*P$6,0))</f>
        <v>0</v>
      </c>
      <c r="Q12" s="130" t="str">
        <f t="shared" ref="Q12:Q25" si="14">IF(O12="","0",ROUNDDOWN(Q$6*O12/O$6,0))</f>
        <v>0</v>
      </c>
      <c r="R12" s="131"/>
      <c r="S12" s="129" t="str">
        <f t="shared" ref="S12:S25" si="15">IF(R12="","0",ROUNDDOWN(R12/R$6*S$6,0))</f>
        <v>0</v>
      </c>
      <c r="T12" s="130" t="str">
        <f t="shared" ref="T12:T25" si="16">IF(R12="","0",ROUNDDOWN(T$6*R12/R$6,0))</f>
        <v>0</v>
      </c>
      <c r="U12" s="132">
        <f t="shared" ref="U12:U25" si="17">R12+O12+L12+I12+F12+C12</f>
        <v>0</v>
      </c>
      <c r="V12" s="136">
        <f t="shared" si="3"/>
        <v>0</v>
      </c>
      <c r="W12" s="134">
        <f t="shared" si="4"/>
        <v>0</v>
      </c>
      <c r="AA12" s="110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</row>
    <row r="13" spans="1:187" s="135" customFormat="1" ht="22.5" customHeight="1">
      <c r="A13" s="126"/>
      <c r="B13" s="127"/>
      <c r="C13" s="128"/>
      <c r="D13" s="129" t="str">
        <f t="shared" si="5"/>
        <v>0</v>
      </c>
      <c r="E13" s="130" t="str">
        <f t="shared" si="6"/>
        <v>0</v>
      </c>
      <c r="F13" s="128"/>
      <c r="G13" s="129" t="str">
        <f t="shared" si="7"/>
        <v>0</v>
      </c>
      <c r="H13" s="130" t="str">
        <f t="shared" si="8"/>
        <v>0</v>
      </c>
      <c r="I13" s="128"/>
      <c r="J13" s="129" t="str">
        <f t="shared" si="9"/>
        <v>0</v>
      </c>
      <c r="K13" s="130" t="str">
        <f t="shared" si="10"/>
        <v>0</v>
      </c>
      <c r="L13" s="131"/>
      <c r="M13" s="129" t="str">
        <f t="shared" si="11"/>
        <v>0</v>
      </c>
      <c r="N13" s="130" t="str">
        <f t="shared" si="12"/>
        <v>0</v>
      </c>
      <c r="O13" s="131"/>
      <c r="P13" s="129" t="str">
        <f t="shared" si="13"/>
        <v>0</v>
      </c>
      <c r="Q13" s="130" t="str">
        <f t="shared" si="14"/>
        <v>0</v>
      </c>
      <c r="R13" s="131"/>
      <c r="S13" s="129" t="str">
        <f t="shared" si="15"/>
        <v>0</v>
      </c>
      <c r="T13" s="130" t="str">
        <f t="shared" si="16"/>
        <v>0</v>
      </c>
      <c r="U13" s="132">
        <f t="shared" si="17"/>
        <v>0</v>
      </c>
      <c r="V13" s="133">
        <f t="shared" si="3"/>
        <v>0</v>
      </c>
      <c r="W13" s="134">
        <f t="shared" si="4"/>
        <v>0</v>
      </c>
      <c r="AA13" s="110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</row>
    <row r="14" spans="1:187" s="135" customFormat="1" ht="22.5" customHeight="1">
      <c r="A14" s="126"/>
      <c r="B14" s="127"/>
      <c r="C14" s="128"/>
      <c r="D14" s="129" t="str">
        <f t="shared" si="5"/>
        <v>0</v>
      </c>
      <c r="E14" s="130" t="str">
        <f t="shared" si="6"/>
        <v>0</v>
      </c>
      <c r="F14" s="128"/>
      <c r="G14" s="129" t="str">
        <f t="shared" si="7"/>
        <v>0</v>
      </c>
      <c r="H14" s="130" t="str">
        <f t="shared" si="8"/>
        <v>0</v>
      </c>
      <c r="I14" s="128"/>
      <c r="J14" s="129" t="str">
        <f t="shared" si="9"/>
        <v>0</v>
      </c>
      <c r="K14" s="130" t="str">
        <f t="shared" si="10"/>
        <v>0</v>
      </c>
      <c r="L14" s="131"/>
      <c r="M14" s="129" t="str">
        <f t="shared" si="11"/>
        <v>0</v>
      </c>
      <c r="N14" s="130" t="str">
        <f t="shared" si="12"/>
        <v>0</v>
      </c>
      <c r="O14" s="131"/>
      <c r="P14" s="129" t="str">
        <f t="shared" si="13"/>
        <v>0</v>
      </c>
      <c r="Q14" s="130" t="str">
        <f t="shared" si="14"/>
        <v>0</v>
      </c>
      <c r="R14" s="131"/>
      <c r="S14" s="129" t="str">
        <f t="shared" si="15"/>
        <v>0</v>
      </c>
      <c r="T14" s="130" t="str">
        <f t="shared" si="16"/>
        <v>0</v>
      </c>
      <c r="U14" s="132">
        <f t="shared" si="17"/>
        <v>0</v>
      </c>
      <c r="V14" s="133">
        <f t="shared" si="3"/>
        <v>0</v>
      </c>
      <c r="W14" s="134">
        <f t="shared" si="4"/>
        <v>0</v>
      </c>
      <c r="AA14" s="110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</row>
    <row r="15" spans="1:187" s="135" customFormat="1" ht="22.5" customHeight="1">
      <c r="A15" s="126"/>
      <c r="B15" s="127"/>
      <c r="C15" s="128"/>
      <c r="D15" s="129" t="str">
        <f t="shared" si="5"/>
        <v>0</v>
      </c>
      <c r="E15" s="130" t="str">
        <f t="shared" si="6"/>
        <v>0</v>
      </c>
      <c r="F15" s="128"/>
      <c r="G15" s="129" t="str">
        <f t="shared" si="7"/>
        <v>0</v>
      </c>
      <c r="H15" s="130" t="str">
        <f t="shared" si="8"/>
        <v>0</v>
      </c>
      <c r="I15" s="128"/>
      <c r="J15" s="129" t="str">
        <f t="shared" si="9"/>
        <v>0</v>
      </c>
      <c r="K15" s="130" t="str">
        <f t="shared" si="10"/>
        <v>0</v>
      </c>
      <c r="L15" s="131"/>
      <c r="M15" s="129" t="str">
        <f t="shared" si="11"/>
        <v>0</v>
      </c>
      <c r="N15" s="130" t="str">
        <f t="shared" si="12"/>
        <v>0</v>
      </c>
      <c r="O15" s="131"/>
      <c r="P15" s="129" t="str">
        <f t="shared" si="13"/>
        <v>0</v>
      </c>
      <c r="Q15" s="130" t="str">
        <f t="shared" si="14"/>
        <v>0</v>
      </c>
      <c r="R15" s="131"/>
      <c r="S15" s="129" t="str">
        <f t="shared" si="15"/>
        <v>0</v>
      </c>
      <c r="T15" s="130" t="str">
        <f t="shared" si="16"/>
        <v>0</v>
      </c>
      <c r="U15" s="132">
        <f t="shared" si="17"/>
        <v>0</v>
      </c>
      <c r="V15" s="133">
        <f t="shared" si="3"/>
        <v>0</v>
      </c>
      <c r="W15" s="134">
        <f t="shared" si="4"/>
        <v>0</v>
      </c>
      <c r="AA15" s="110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</row>
    <row r="16" spans="1:187" s="135" customFormat="1" ht="22.5" customHeight="1">
      <c r="A16" s="126"/>
      <c r="B16" s="127"/>
      <c r="C16" s="128"/>
      <c r="D16" s="129" t="str">
        <f t="shared" si="5"/>
        <v>0</v>
      </c>
      <c r="E16" s="130" t="str">
        <f t="shared" si="6"/>
        <v>0</v>
      </c>
      <c r="F16" s="128"/>
      <c r="G16" s="129" t="str">
        <f t="shared" si="7"/>
        <v>0</v>
      </c>
      <c r="H16" s="130" t="str">
        <f t="shared" si="8"/>
        <v>0</v>
      </c>
      <c r="I16" s="128"/>
      <c r="J16" s="129" t="str">
        <f t="shared" si="9"/>
        <v>0</v>
      </c>
      <c r="K16" s="130" t="str">
        <f t="shared" si="10"/>
        <v>0</v>
      </c>
      <c r="L16" s="131"/>
      <c r="M16" s="129" t="str">
        <f t="shared" si="11"/>
        <v>0</v>
      </c>
      <c r="N16" s="130" t="str">
        <f t="shared" si="12"/>
        <v>0</v>
      </c>
      <c r="O16" s="131"/>
      <c r="P16" s="129" t="str">
        <f t="shared" si="13"/>
        <v>0</v>
      </c>
      <c r="Q16" s="130" t="str">
        <f t="shared" si="14"/>
        <v>0</v>
      </c>
      <c r="R16" s="131"/>
      <c r="S16" s="129" t="str">
        <f t="shared" si="15"/>
        <v>0</v>
      </c>
      <c r="T16" s="130" t="str">
        <f t="shared" si="16"/>
        <v>0</v>
      </c>
      <c r="U16" s="132">
        <f t="shared" si="17"/>
        <v>0</v>
      </c>
      <c r="V16" s="133">
        <f t="shared" si="3"/>
        <v>0</v>
      </c>
      <c r="W16" s="134">
        <f t="shared" si="4"/>
        <v>0</v>
      </c>
      <c r="AA16" s="110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</row>
    <row r="17" spans="1:187" s="135" customFormat="1" ht="22.5" customHeight="1">
      <c r="A17" s="126"/>
      <c r="B17" s="127"/>
      <c r="C17" s="128"/>
      <c r="D17" s="129" t="str">
        <f t="shared" si="5"/>
        <v>0</v>
      </c>
      <c r="E17" s="130" t="str">
        <f t="shared" si="6"/>
        <v>0</v>
      </c>
      <c r="F17" s="128"/>
      <c r="G17" s="129" t="str">
        <f t="shared" si="7"/>
        <v>0</v>
      </c>
      <c r="H17" s="130" t="str">
        <f t="shared" si="8"/>
        <v>0</v>
      </c>
      <c r="I17" s="128"/>
      <c r="J17" s="129" t="str">
        <f t="shared" si="9"/>
        <v>0</v>
      </c>
      <c r="K17" s="130" t="str">
        <f t="shared" si="10"/>
        <v>0</v>
      </c>
      <c r="L17" s="131"/>
      <c r="M17" s="129" t="str">
        <f t="shared" si="11"/>
        <v>0</v>
      </c>
      <c r="N17" s="130" t="str">
        <f t="shared" si="12"/>
        <v>0</v>
      </c>
      <c r="O17" s="131"/>
      <c r="P17" s="129" t="str">
        <f t="shared" si="13"/>
        <v>0</v>
      </c>
      <c r="Q17" s="130" t="str">
        <f t="shared" si="14"/>
        <v>0</v>
      </c>
      <c r="R17" s="131"/>
      <c r="S17" s="129" t="str">
        <f t="shared" si="15"/>
        <v>0</v>
      </c>
      <c r="T17" s="130" t="str">
        <f t="shared" si="16"/>
        <v>0</v>
      </c>
      <c r="U17" s="132">
        <f t="shared" si="17"/>
        <v>0</v>
      </c>
      <c r="V17" s="133">
        <f t="shared" si="3"/>
        <v>0</v>
      </c>
      <c r="W17" s="134">
        <f t="shared" si="4"/>
        <v>0</v>
      </c>
      <c r="AA17" s="110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</row>
    <row r="18" spans="1:187" s="135" customFormat="1" ht="22.5" customHeight="1">
      <c r="A18" s="126"/>
      <c r="B18" s="127"/>
      <c r="C18" s="128"/>
      <c r="D18" s="129" t="str">
        <f t="shared" si="5"/>
        <v>0</v>
      </c>
      <c r="E18" s="130" t="str">
        <f t="shared" si="6"/>
        <v>0</v>
      </c>
      <c r="F18" s="128"/>
      <c r="G18" s="129" t="str">
        <f t="shared" si="7"/>
        <v>0</v>
      </c>
      <c r="H18" s="130" t="str">
        <f t="shared" si="8"/>
        <v>0</v>
      </c>
      <c r="I18" s="128"/>
      <c r="J18" s="129" t="str">
        <f t="shared" si="9"/>
        <v>0</v>
      </c>
      <c r="K18" s="130" t="str">
        <f t="shared" si="10"/>
        <v>0</v>
      </c>
      <c r="L18" s="131"/>
      <c r="M18" s="129" t="str">
        <f t="shared" si="11"/>
        <v>0</v>
      </c>
      <c r="N18" s="130" t="str">
        <f t="shared" si="12"/>
        <v>0</v>
      </c>
      <c r="O18" s="131"/>
      <c r="P18" s="129" t="str">
        <f t="shared" si="13"/>
        <v>0</v>
      </c>
      <c r="Q18" s="130" t="str">
        <f t="shared" si="14"/>
        <v>0</v>
      </c>
      <c r="R18" s="131"/>
      <c r="S18" s="129" t="str">
        <f t="shared" si="15"/>
        <v>0</v>
      </c>
      <c r="T18" s="130" t="str">
        <f t="shared" si="16"/>
        <v>0</v>
      </c>
      <c r="U18" s="132">
        <f t="shared" si="17"/>
        <v>0</v>
      </c>
      <c r="V18" s="133">
        <f t="shared" si="3"/>
        <v>0</v>
      </c>
      <c r="W18" s="134">
        <f t="shared" si="4"/>
        <v>0</v>
      </c>
      <c r="AA18" s="110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</row>
    <row r="19" spans="1:187" s="135" customFormat="1" ht="22.5" customHeight="1">
      <c r="A19" s="126"/>
      <c r="B19" s="127"/>
      <c r="C19" s="128"/>
      <c r="D19" s="129" t="str">
        <f t="shared" si="5"/>
        <v>0</v>
      </c>
      <c r="E19" s="130" t="str">
        <f t="shared" si="6"/>
        <v>0</v>
      </c>
      <c r="F19" s="128"/>
      <c r="G19" s="129" t="str">
        <f t="shared" si="7"/>
        <v>0</v>
      </c>
      <c r="H19" s="130" t="str">
        <f t="shared" si="8"/>
        <v>0</v>
      </c>
      <c r="I19" s="128"/>
      <c r="J19" s="129" t="str">
        <f t="shared" si="9"/>
        <v>0</v>
      </c>
      <c r="K19" s="130" t="str">
        <f t="shared" si="10"/>
        <v>0</v>
      </c>
      <c r="L19" s="131"/>
      <c r="M19" s="129" t="str">
        <f t="shared" si="11"/>
        <v>0</v>
      </c>
      <c r="N19" s="130" t="str">
        <f t="shared" si="12"/>
        <v>0</v>
      </c>
      <c r="O19" s="131"/>
      <c r="P19" s="129" t="str">
        <f t="shared" si="13"/>
        <v>0</v>
      </c>
      <c r="Q19" s="130" t="str">
        <f t="shared" si="14"/>
        <v>0</v>
      </c>
      <c r="R19" s="131"/>
      <c r="S19" s="129" t="str">
        <f t="shared" si="15"/>
        <v>0</v>
      </c>
      <c r="T19" s="130" t="str">
        <f t="shared" si="16"/>
        <v>0</v>
      </c>
      <c r="U19" s="132">
        <f t="shared" si="17"/>
        <v>0</v>
      </c>
      <c r="V19" s="133">
        <f t="shared" si="3"/>
        <v>0</v>
      </c>
      <c r="W19" s="134">
        <f t="shared" si="4"/>
        <v>0</v>
      </c>
      <c r="AA19" s="110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</row>
    <row r="20" spans="1:187" s="135" customFormat="1" ht="22.5" customHeight="1">
      <c r="A20" s="126"/>
      <c r="B20" s="127"/>
      <c r="C20" s="128"/>
      <c r="D20" s="129" t="str">
        <f t="shared" si="5"/>
        <v>0</v>
      </c>
      <c r="E20" s="130" t="str">
        <f t="shared" si="6"/>
        <v>0</v>
      </c>
      <c r="F20" s="128"/>
      <c r="G20" s="129" t="str">
        <f t="shared" si="7"/>
        <v>0</v>
      </c>
      <c r="H20" s="130" t="str">
        <f t="shared" si="8"/>
        <v>0</v>
      </c>
      <c r="I20" s="128"/>
      <c r="J20" s="129" t="str">
        <f t="shared" si="9"/>
        <v>0</v>
      </c>
      <c r="K20" s="130" t="str">
        <f t="shared" si="10"/>
        <v>0</v>
      </c>
      <c r="L20" s="131"/>
      <c r="M20" s="129" t="str">
        <f t="shared" si="11"/>
        <v>0</v>
      </c>
      <c r="N20" s="130" t="str">
        <f t="shared" si="12"/>
        <v>0</v>
      </c>
      <c r="O20" s="131"/>
      <c r="P20" s="129" t="str">
        <f t="shared" si="13"/>
        <v>0</v>
      </c>
      <c r="Q20" s="130" t="str">
        <f t="shared" si="14"/>
        <v>0</v>
      </c>
      <c r="R20" s="131"/>
      <c r="S20" s="129" t="str">
        <f t="shared" si="15"/>
        <v>0</v>
      </c>
      <c r="T20" s="130" t="str">
        <f t="shared" si="16"/>
        <v>0</v>
      </c>
      <c r="U20" s="132">
        <f t="shared" si="17"/>
        <v>0</v>
      </c>
      <c r="V20" s="133">
        <f t="shared" si="3"/>
        <v>0</v>
      </c>
      <c r="W20" s="134">
        <f t="shared" si="4"/>
        <v>0</v>
      </c>
      <c r="AA20" s="110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</row>
    <row r="21" spans="1:187" s="135" customFormat="1" ht="22.5" customHeight="1">
      <c r="A21" s="126"/>
      <c r="B21" s="127"/>
      <c r="C21" s="128"/>
      <c r="D21" s="129" t="str">
        <f t="shared" si="5"/>
        <v>0</v>
      </c>
      <c r="E21" s="130" t="str">
        <f t="shared" si="6"/>
        <v>0</v>
      </c>
      <c r="F21" s="128"/>
      <c r="G21" s="129" t="str">
        <f t="shared" si="7"/>
        <v>0</v>
      </c>
      <c r="H21" s="130" t="str">
        <f t="shared" si="8"/>
        <v>0</v>
      </c>
      <c r="I21" s="128"/>
      <c r="J21" s="129" t="str">
        <f t="shared" si="9"/>
        <v>0</v>
      </c>
      <c r="K21" s="130" t="str">
        <f t="shared" si="10"/>
        <v>0</v>
      </c>
      <c r="L21" s="131"/>
      <c r="M21" s="129" t="str">
        <f t="shared" si="11"/>
        <v>0</v>
      </c>
      <c r="N21" s="130" t="str">
        <f t="shared" si="12"/>
        <v>0</v>
      </c>
      <c r="O21" s="131"/>
      <c r="P21" s="129" t="str">
        <f t="shared" si="13"/>
        <v>0</v>
      </c>
      <c r="Q21" s="130" t="str">
        <f t="shared" si="14"/>
        <v>0</v>
      </c>
      <c r="R21" s="131"/>
      <c r="S21" s="129" t="str">
        <f t="shared" si="15"/>
        <v>0</v>
      </c>
      <c r="T21" s="130" t="str">
        <f t="shared" si="16"/>
        <v>0</v>
      </c>
      <c r="U21" s="132">
        <f t="shared" si="17"/>
        <v>0</v>
      </c>
      <c r="V21" s="133">
        <f t="shared" si="3"/>
        <v>0</v>
      </c>
      <c r="W21" s="134">
        <f t="shared" si="4"/>
        <v>0</v>
      </c>
      <c r="AA21" s="110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</row>
    <row r="22" spans="1:187" s="135" customFormat="1" ht="22.5" customHeight="1">
      <c r="A22" s="126"/>
      <c r="B22" s="127"/>
      <c r="C22" s="128"/>
      <c r="D22" s="129" t="str">
        <f t="shared" si="5"/>
        <v>0</v>
      </c>
      <c r="E22" s="130" t="str">
        <f t="shared" si="6"/>
        <v>0</v>
      </c>
      <c r="F22" s="128"/>
      <c r="G22" s="129" t="str">
        <f t="shared" si="7"/>
        <v>0</v>
      </c>
      <c r="H22" s="130" t="str">
        <f t="shared" si="8"/>
        <v>0</v>
      </c>
      <c r="I22" s="128"/>
      <c r="J22" s="129" t="str">
        <f t="shared" si="9"/>
        <v>0</v>
      </c>
      <c r="K22" s="130" t="str">
        <f t="shared" si="10"/>
        <v>0</v>
      </c>
      <c r="L22" s="131"/>
      <c r="M22" s="129" t="str">
        <f t="shared" si="11"/>
        <v>0</v>
      </c>
      <c r="N22" s="130" t="str">
        <f t="shared" si="12"/>
        <v>0</v>
      </c>
      <c r="O22" s="131"/>
      <c r="P22" s="129" t="str">
        <f t="shared" si="13"/>
        <v>0</v>
      </c>
      <c r="Q22" s="130" t="str">
        <f t="shared" si="14"/>
        <v>0</v>
      </c>
      <c r="R22" s="131"/>
      <c r="S22" s="129" t="str">
        <f t="shared" si="15"/>
        <v>0</v>
      </c>
      <c r="T22" s="130" t="str">
        <f t="shared" si="16"/>
        <v>0</v>
      </c>
      <c r="U22" s="132">
        <f t="shared" si="17"/>
        <v>0</v>
      </c>
      <c r="V22" s="133">
        <f t="shared" si="3"/>
        <v>0</v>
      </c>
      <c r="W22" s="134">
        <f t="shared" si="4"/>
        <v>0</v>
      </c>
      <c r="AA22" s="110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</row>
    <row r="23" spans="1:187" s="135" customFormat="1" ht="22.5" customHeight="1">
      <c r="A23" s="126"/>
      <c r="B23" s="127"/>
      <c r="C23" s="128"/>
      <c r="D23" s="129" t="str">
        <f t="shared" si="5"/>
        <v>0</v>
      </c>
      <c r="E23" s="130" t="str">
        <f t="shared" si="6"/>
        <v>0</v>
      </c>
      <c r="F23" s="128"/>
      <c r="G23" s="129" t="str">
        <f t="shared" si="7"/>
        <v>0</v>
      </c>
      <c r="H23" s="130" t="str">
        <f t="shared" si="8"/>
        <v>0</v>
      </c>
      <c r="I23" s="131"/>
      <c r="J23" s="129" t="str">
        <f t="shared" si="9"/>
        <v>0</v>
      </c>
      <c r="K23" s="130" t="str">
        <f t="shared" si="10"/>
        <v>0</v>
      </c>
      <c r="L23" s="131"/>
      <c r="M23" s="129" t="str">
        <f t="shared" si="11"/>
        <v>0</v>
      </c>
      <c r="N23" s="130" t="str">
        <f t="shared" si="12"/>
        <v>0</v>
      </c>
      <c r="O23" s="131"/>
      <c r="P23" s="129" t="str">
        <f t="shared" si="13"/>
        <v>0</v>
      </c>
      <c r="Q23" s="130" t="str">
        <f t="shared" si="14"/>
        <v>0</v>
      </c>
      <c r="R23" s="131"/>
      <c r="S23" s="129" t="str">
        <f t="shared" si="15"/>
        <v>0</v>
      </c>
      <c r="T23" s="130" t="str">
        <f t="shared" si="16"/>
        <v>0</v>
      </c>
      <c r="U23" s="132">
        <f t="shared" si="17"/>
        <v>0</v>
      </c>
      <c r="V23" s="133">
        <f t="shared" si="3"/>
        <v>0</v>
      </c>
      <c r="W23" s="134">
        <f t="shared" si="4"/>
        <v>0</v>
      </c>
      <c r="AA23" s="110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</row>
    <row r="24" spans="1:187" s="135" customFormat="1" ht="22.5" customHeight="1">
      <c r="A24" s="126"/>
      <c r="B24" s="137"/>
      <c r="C24" s="128"/>
      <c r="D24" s="129" t="str">
        <f t="shared" si="5"/>
        <v>0</v>
      </c>
      <c r="E24" s="130" t="str">
        <f t="shared" si="6"/>
        <v>0</v>
      </c>
      <c r="F24" s="128"/>
      <c r="G24" s="129" t="str">
        <f t="shared" si="7"/>
        <v>0</v>
      </c>
      <c r="H24" s="130" t="str">
        <f t="shared" si="8"/>
        <v>0</v>
      </c>
      <c r="I24" s="131"/>
      <c r="J24" s="129" t="str">
        <f t="shared" si="9"/>
        <v>0</v>
      </c>
      <c r="K24" s="130" t="str">
        <f t="shared" si="10"/>
        <v>0</v>
      </c>
      <c r="L24" s="131"/>
      <c r="M24" s="129" t="str">
        <f t="shared" si="11"/>
        <v>0</v>
      </c>
      <c r="N24" s="130" t="str">
        <f t="shared" si="12"/>
        <v>0</v>
      </c>
      <c r="O24" s="131"/>
      <c r="P24" s="129" t="str">
        <f t="shared" si="13"/>
        <v>0</v>
      </c>
      <c r="Q24" s="130" t="str">
        <f t="shared" si="14"/>
        <v>0</v>
      </c>
      <c r="R24" s="131"/>
      <c r="S24" s="129" t="str">
        <f t="shared" si="15"/>
        <v>0</v>
      </c>
      <c r="T24" s="130" t="str">
        <f t="shared" si="16"/>
        <v>0</v>
      </c>
      <c r="U24" s="132">
        <f t="shared" si="17"/>
        <v>0</v>
      </c>
      <c r="V24" s="133">
        <f t="shared" si="3"/>
        <v>0</v>
      </c>
      <c r="W24" s="134">
        <f t="shared" si="4"/>
        <v>0</v>
      </c>
      <c r="AA24" s="110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</row>
    <row r="25" spans="1:187" s="138" customFormat="1" ht="22.5" customHeight="1" thickBot="1">
      <c r="A25" s="126"/>
      <c r="B25" s="137"/>
      <c r="C25" s="128"/>
      <c r="D25" s="129" t="str">
        <f t="shared" si="5"/>
        <v>0</v>
      </c>
      <c r="E25" s="130" t="str">
        <f t="shared" si="6"/>
        <v>0</v>
      </c>
      <c r="F25" s="128"/>
      <c r="G25" s="129" t="str">
        <f t="shared" si="7"/>
        <v>0</v>
      </c>
      <c r="H25" s="130" t="str">
        <f t="shared" si="8"/>
        <v>0</v>
      </c>
      <c r="I25" s="131"/>
      <c r="J25" s="129" t="str">
        <f t="shared" si="9"/>
        <v>0</v>
      </c>
      <c r="K25" s="130" t="str">
        <f t="shared" si="10"/>
        <v>0</v>
      </c>
      <c r="L25" s="131"/>
      <c r="M25" s="129" t="str">
        <f t="shared" si="11"/>
        <v>0</v>
      </c>
      <c r="N25" s="130" t="str">
        <f t="shared" si="12"/>
        <v>0</v>
      </c>
      <c r="O25" s="131"/>
      <c r="P25" s="129" t="str">
        <f t="shared" si="13"/>
        <v>0</v>
      </c>
      <c r="Q25" s="130" t="str">
        <f t="shared" si="14"/>
        <v>0</v>
      </c>
      <c r="R25" s="131"/>
      <c r="S25" s="129" t="str">
        <f t="shared" si="15"/>
        <v>0</v>
      </c>
      <c r="T25" s="130" t="str">
        <f t="shared" si="16"/>
        <v>0</v>
      </c>
      <c r="U25" s="132">
        <f t="shared" si="17"/>
        <v>0</v>
      </c>
      <c r="V25" s="133">
        <f t="shared" si="3"/>
        <v>0</v>
      </c>
      <c r="W25" s="134">
        <f t="shared" si="4"/>
        <v>0</v>
      </c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</row>
    <row r="26" spans="1:187" s="144" customFormat="1" ht="23.25" customHeight="1" thickBot="1">
      <c r="A26" s="139"/>
      <c r="B26" s="159" t="s">
        <v>48</v>
      </c>
      <c r="C26" s="140">
        <f t="shared" ref="C26:W26" si="18">SUM(C11:C25)</f>
        <v>0</v>
      </c>
      <c r="D26" s="141">
        <f t="shared" si="18"/>
        <v>0</v>
      </c>
      <c r="E26" s="142">
        <f t="shared" si="18"/>
        <v>0</v>
      </c>
      <c r="F26" s="140">
        <f t="shared" si="18"/>
        <v>0</v>
      </c>
      <c r="G26" s="141">
        <f t="shared" si="18"/>
        <v>0</v>
      </c>
      <c r="H26" s="142">
        <f t="shared" si="18"/>
        <v>0</v>
      </c>
      <c r="I26" s="143">
        <f t="shared" si="18"/>
        <v>0</v>
      </c>
      <c r="J26" s="141">
        <f t="shared" si="18"/>
        <v>0</v>
      </c>
      <c r="K26" s="142">
        <f t="shared" si="18"/>
        <v>0</v>
      </c>
      <c r="L26" s="143">
        <f t="shared" si="18"/>
        <v>0</v>
      </c>
      <c r="M26" s="141">
        <f t="shared" si="18"/>
        <v>0</v>
      </c>
      <c r="N26" s="142">
        <f t="shared" si="18"/>
        <v>0</v>
      </c>
      <c r="O26" s="143">
        <f t="shared" si="18"/>
        <v>0</v>
      </c>
      <c r="P26" s="141">
        <f t="shared" si="18"/>
        <v>0</v>
      </c>
      <c r="Q26" s="142">
        <f t="shared" si="18"/>
        <v>0</v>
      </c>
      <c r="R26" s="143">
        <f t="shared" si="18"/>
        <v>0</v>
      </c>
      <c r="S26" s="141">
        <f t="shared" si="18"/>
        <v>0</v>
      </c>
      <c r="T26" s="142">
        <f t="shared" si="18"/>
        <v>0</v>
      </c>
      <c r="U26" s="143">
        <f t="shared" si="18"/>
        <v>0</v>
      </c>
      <c r="V26" s="141">
        <f t="shared" si="18"/>
        <v>0</v>
      </c>
      <c r="W26" s="142">
        <f t="shared" si="18"/>
        <v>0</v>
      </c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</row>
    <row r="27" spans="1:187" s="122" customFormat="1" ht="23.25" customHeight="1" thickBot="1">
      <c r="A27" s="145"/>
      <c r="B27" s="159" t="s">
        <v>54</v>
      </c>
      <c r="C27" s="146"/>
      <c r="D27" s="147">
        <f>SUMIF($A11:$A25,"○",D11:D25)</f>
        <v>0</v>
      </c>
      <c r="E27" s="148">
        <f>SUMIF($A11:$A25,"○",E11:E25)</f>
        <v>0</v>
      </c>
      <c r="F27" s="146"/>
      <c r="G27" s="147">
        <f>SUMIF($A11:$A25,"○",G11:G25)</f>
        <v>0</v>
      </c>
      <c r="H27" s="148">
        <f>SUMIF($A11:$A25,"○",H11:H25)</f>
        <v>0</v>
      </c>
      <c r="I27" s="146"/>
      <c r="J27" s="147">
        <f>SUMIF($A11:$A25,"○",J11:J25)</f>
        <v>0</v>
      </c>
      <c r="K27" s="148">
        <f>SUMIF($A11:$A25,"○",K11:K25)</f>
        <v>0</v>
      </c>
      <c r="L27" s="146"/>
      <c r="M27" s="147">
        <f>SUMIF($A11:$A25,"○",M11:M25)</f>
        <v>0</v>
      </c>
      <c r="N27" s="148">
        <f>SUMIF($A11:$A25,"○",N11:N25)</f>
        <v>0</v>
      </c>
      <c r="O27" s="146"/>
      <c r="P27" s="147">
        <f>SUMIF($A11:$A25,"○",P11:P25)</f>
        <v>0</v>
      </c>
      <c r="Q27" s="148">
        <f>SUMIF($A11:$A25,"○",Q11:Q25)</f>
        <v>0</v>
      </c>
      <c r="R27" s="146"/>
      <c r="S27" s="147">
        <f>SUMIF($A11:$A25,"○",S11:S25)</f>
        <v>0</v>
      </c>
      <c r="T27" s="148">
        <f>SUMIF($A11:$A25,"○",T11:T25)</f>
        <v>0</v>
      </c>
      <c r="U27" s="149"/>
      <c r="V27" s="147">
        <f>S27+P27+M27+J27+G27+D27</f>
        <v>0</v>
      </c>
      <c r="W27" s="148">
        <f t="shared" ref="W27" si="19">T27+Q27+N27+K27+H27+E27</f>
        <v>0</v>
      </c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</row>
    <row r="28" spans="1:187" s="152" customFormat="1" ht="15" customHeight="1">
      <c r="A28" s="150"/>
      <c r="B28" s="151"/>
      <c r="C28" s="104"/>
      <c r="D28" s="161" t="s">
        <v>56</v>
      </c>
      <c r="E28" s="104"/>
      <c r="F28" s="104"/>
      <c r="G28" s="105"/>
      <c r="H28" s="104"/>
      <c r="I28" s="104"/>
      <c r="J28" s="105"/>
      <c r="K28" s="104"/>
      <c r="L28" s="104"/>
      <c r="M28" s="105"/>
      <c r="N28" s="104"/>
      <c r="O28" s="104"/>
      <c r="P28" s="105"/>
      <c r="Q28" s="104"/>
      <c r="R28" s="104"/>
      <c r="S28" s="105"/>
      <c r="T28" s="104"/>
      <c r="U28" s="104"/>
      <c r="V28" s="105"/>
      <c r="W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</row>
    <row r="29" spans="1:187" s="155" customFormat="1" ht="15" customHeight="1">
      <c r="A29" s="153"/>
      <c r="B29" s="154"/>
      <c r="C29" s="104"/>
      <c r="D29" s="105"/>
      <c r="E29" s="104"/>
      <c r="F29" s="104"/>
      <c r="G29" s="105"/>
      <c r="H29" s="104"/>
      <c r="I29" s="104"/>
      <c r="J29" s="105"/>
      <c r="K29" s="104"/>
      <c r="L29" s="104"/>
      <c r="M29" s="105"/>
      <c r="N29" s="104"/>
      <c r="O29" s="104"/>
      <c r="P29" s="105"/>
      <c r="Q29" s="104"/>
      <c r="R29" s="104"/>
      <c r="S29" s="105"/>
      <c r="T29" s="104"/>
      <c r="U29" s="104"/>
      <c r="V29" s="105"/>
      <c r="W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</row>
  </sheetData>
  <sheetProtection selectLockedCells="1"/>
  <mergeCells count="17">
    <mergeCell ref="U8:W8"/>
    <mergeCell ref="A8:A10"/>
    <mergeCell ref="B8:B10"/>
    <mergeCell ref="C8:E8"/>
    <mergeCell ref="O8:Q8"/>
    <mergeCell ref="I8:K8"/>
    <mergeCell ref="F8:H8"/>
    <mergeCell ref="R8:T8"/>
    <mergeCell ref="L8:N8"/>
    <mergeCell ref="U4:W4"/>
    <mergeCell ref="B1:N1"/>
    <mergeCell ref="C4:E4"/>
    <mergeCell ref="F4:H4"/>
    <mergeCell ref="I4:K4"/>
    <mergeCell ref="L4:N4"/>
    <mergeCell ref="O4:Q4"/>
    <mergeCell ref="R4:T4"/>
  </mergeCells>
  <phoneticPr fontId="3"/>
  <dataValidations count="1">
    <dataValidation type="list" allowBlank="1" showInputMessage="1" showErrorMessage="1" sqref="A11:A25" xr:uid="{00000000-0002-0000-0000-000000000000}">
      <formula1>"○"</formula1>
    </dataValidation>
  </dataValidations>
  <pageMargins left="0.78740157480314965" right="0" top="0.9055118110236221" bottom="0.31496062992125984" header="0.70866141732283472" footer="0.19685039370078741"/>
  <pageSetup paperSize="9" scale="75" orientation="landscape" r:id="rId1"/>
  <headerFooter scaleWithDoc="0" alignWithMargins="0"/>
  <colBreaks count="1" manualBreakCount="1">
    <brk id="14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1"/>
  <sheetViews>
    <sheetView showGridLines="0" tabSelected="1" view="pageBreakPreview" topLeftCell="A2" zoomScale="75" zoomScaleNormal="75" zoomScaleSheetLayoutView="75" workbookViewId="0">
      <selection activeCell="AA5" sqref="AA5:AF9"/>
    </sheetView>
  </sheetViews>
  <sheetFormatPr defaultRowHeight="13.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74" customFormat="1" ht="21" customHeight="1">
      <c r="I1" s="75"/>
      <c r="J1" s="76"/>
      <c r="AJ1" s="77" t="s">
        <v>63</v>
      </c>
      <c r="AK1" s="78"/>
    </row>
    <row r="2" spans="1:45" s="76" customFormat="1" ht="21.75" thickBot="1">
      <c r="A2" s="76" t="s">
        <v>64</v>
      </c>
      <c r="B2" s="79" t="s">
        <v>1</v>
      </c>
    </row>
    <row r="3" spans="1:45" s="1" customFormat="1" ht="12.75" customHeight="1" thickBot="1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272" t="s">
        <v>65</v>
      </c>
      <c r="AB3" s="273"/>
      <c r="AC3" s="273"/>
      <c r="AD3" s="273"/>
      <c r="AE3" s="273"/>
      <c r="AF3" s="274"/>
      <c r="AG3" s="272" t="s">
        <v>2</v>
      </c>
      <c r="AH3" s="273"/>
      <c r="AI3" s="273"/>
      <c r="AJ3" s="273"/>
      <c r="AK3" s="274"/>
      <c r="AL3" s="271"/>
      <c r="AM3" s="270"/>
    </row>
    <row r="4" spans="1:45" s="2" customFormat="1" ht="18" customHeight="1" thickBot="1">
      <c r="B4" s="82" t="s">
        <v>66</v>
      </c>
      <c r="T4" s="23"/>
      <c r="U4" s="23"/>
      <c r="V4" s="23"/>
      <c r="W4" s="23"/>
      <c r="AA4" s="272"/>
      <c r="AB4" s="273"/>
      <c r="AC4" s="273"/>
      <c r="AD4" s="273"/>
      <c r="AE4" s="273"/>
      <c r="AF4" s="274"/>
      <c r="AG4" s="272"/>
      <c r="AH4" s="273"/>
      <c r="AI4" s="273"/>
      <c r="AJ4" s="273"/>
      <c r="AK4" s="274"/>
      <c r="AL4" s="271"/>
      <c r="AM4" s="270"/>
    </row>
    <row r="5" spans="1:45" s="2" customFormat="1" ht="22.5" customHeight="1">
      <c r="B5" s="83" t="s">
        <v>74</v>
      </c>
      <c r="C5" s="2" t="s">
        <v>80</v>
      </c>
      <c r="T5" s="23"/>
      <c r="U5" s="23"/>
      <c r="V5" s="23"/>
      <c r="W5" s="23"/>
      <c r="AA5" s="190"/>
      <c r="AB5" s="191"/>
      <c r="AC5" s="191"/>
      <c r="AD5" s="191"/>
      <c r="AE5" s="191"/>
      <c r="AF5" s="192"/>
      <c r="AG5" s="190"/>
      <c r="AH5" s="191"/>
      <c r="AI5" s="191"/>
      <c r="AJ5" s="191"/>
      <c r="AK5" s="192"/>
      <c r="AL5" s="271"/>
      <c r="AM5" s="270"/>
    </row>
    <row r="6" spans="1:45" s="2" customFormat="1" ht="22.5" customHeight="1">
      <c r="B6" s="83" t="s">
        <v>74</v>
      </c>
      <c r="C6" s="2" t="s">
        <v>75</v>
      </c>
      <c r="T6" s="23"/>
      <c r="U6" s="23"/>
      <c r="V6" s="23"/>
      <c r="W6" s="23"/>
      <c r="AA6" s="193"/>
      <c r="AB6" s="194"/>
      <c r="AC6" s="194"/>
      <c r="AD6" s="194"/>
      <c r="AE6" s="194"/>
      <c r="AF6" s="195"/>
      <c r="AG6" s="193"/>
      <c r="AH6" s="194"/>
      <c r="AI6" s="194"/>
      <c r="AJ6" s="194"/>
      <c r="AK6" s="195"/>
      <c r="AL6" s="271"/>
      <c r="AM6" s="270"/>
    </row>
    <row r="7" spans="1:45" s="2" customFormat="1" ht="22.5" customHeight="1">
      <c r="B7" s="83"/>
      <c r="C7" s="2" t="s">
        <v>81</v>
      </c>
      <c r="T7" s="23"/>
      <c r="U7" s="23"/>
      <c r="V7" s="23"/>
      <c r="W7" s="23"/>
      <c r="AA7" s="193"/>
      <c r="AB7" s="194"/>
      <c r="AC7" s="194"/>
      <c r="AD7" s="194"/>
      <c r="AE7" s="194"/>
      <c r="AF7" s="195"/>
      <c r="AG7" s="193"/>
      <c r="AH7" s="194"/>
      <c r="AI7" s="194"/>
      <c r="AJ7" s="194"/>
      <c r="AK7" s="195"/>
      <c r="AL7" s="103"/>
      <c r="AM7" s="102"/>
    </row>
    <row r="8" spans="1:45" s="2" customFormat="1" ht="19.5" customHeight="1">
      <c r="B8" s="83" t="s">
        <v>74</v>
      </c>
      <c r="C8" s="2" t="s">
        <v>76</v>
      </c>
      <c r="T8" s="23"/>
      <c r="U8" s="23"/>
      <c r="V8" s="23"/>
      <c r="W8" s="23"/>
      <c r="AA8" s="193"/>
      <c r="AB8" s="194"/>
      <c r="AC8" s="194"/>
      <c r="AD8" s="194"/>
      <c r="AE8" s="194"/>
      <c r="AF8" s="195"/>
      <c r="AG8" s="193"/>
      <c r="AH8" s="194"/>
      <c r="AI8" s="194"/>
      <c r="AJ8" s="194"/>
      <c r="AK8" s="195"/>
      <c r="AL8" s="80"/>
      <c r="AM8" s="81"/>
    </row>
    <row r="9" spans="1:45" s="2" customFormat="1" ht="19.5" customHeight="1" thickBot="1">
      <c r="B9" s="83" t="s">
        <v>74</v>
      </c>
      <c r="C9" s="2" t="s">
        <v>79</v>
      </c>
      <c r="T9" s="23"/>
      <c r="U9" s="23"/>
      <c r="V9" s="23"/>
      <c r="W9" s="23"/>
      <c r="AA9" s="196"/>
      <c r="AB9" s="197"/>
      <c r="AC9" s="197"/>
      <c r="AD9" s="197"/>
      <c r="AE9" s="197"/>
      <c r="AF9" s="198"/>
      <c r="AG9" s="196"/>
      <c r="AH9" s="197"/>
      <c r="AI9" s="197"/>
      <c r="AJ9" s="197"/>
      <c r="AK9" s="198"/>
      <c r="AL9" s="163"/>
      <c r="AM9" s="162"/>
    </row>
    <row r="10" spans="1:45" s="2" customFormat="1" ht="23.25" customHeight="1">
      <c r="B10" s="98" t="s">
        <v>77</v>
      </c>
      <c r="C10" s="99" t="s">
        <v>73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1"/>
      <c r="U10" s="101"/>
      <c r="V10" s="101"/>
      <c r="W10" s="101"/>
      <c r="X10" s="100"/>
      <c r="Y10" s="100"/>
      <c r="Z10" s="100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0"/>
      <c r="AM10" s="81"/>
    </row>
    <row r="11" spans="1:45" s="1" customFormat="1" ht="12.75" customHeight="1">
      <c r="B11" s="4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3"/>
      <c r="U11" s="23"/>
      <c r="V11" s="23"/>
      <c r="W11" s="22"/>
      <c r="X11" s="2"/>
      <c r="Y11" s="2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271"/>
      <c r="AM11" s="270"/>
    </row>
    <row r="12" spans="1:45" s="1" customFormat="1" ht="24.75" customHeight="1">
      <c r="B12" s="85"/>
      <c r="C12" s="86" t="s">
        <v>67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1"/>
      <c r="R12" s="71"/>
      <c r="S12" s="23"/>
      <c r="T12" s="23"/>
      <c r="U12" s="23"/>
      <c r="V12" s="72" t="s">
        <v>3</v>
      </c>
      <c r="W12" s="199" t="str">
        <f>IF(AA28&gt;0,"有","無")</f>
        <v>無</v>
      </c>
      <c r="X12" s="199"/>
      <c r="Y12" s="87" t="s">
        <v>4</v>
      </c>
      <c r="Z12" s="88"/>
      <c r="AI12" s="4"/>
      <c r="AJ12" s="4"/>
      <c r="AK12" s="3"/>
      <c r="AL12" s="271"/>
      <c r="AM12" s="270"/>
    </row>
    <row r="13" spans="1:45" s="74" customFormat="1" ht="18" customHeight="1" thickBot="1">
      <c r="C13" s="8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62"/>
      <c r="R13" s="2"/>
      <c r="S13" s="23"/>
      <c r="T13" s="23"/>
      <c r="U13" s="23"/>
      <c r="V13" s="23"/>
      <c r="W13" s="2"/>
      <c r="X13" s="2"/>
      <c r="Y13" s="2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90"/>
      <c r="AK13" s="3"/>
      <c r="AL13" s="80"/>
      <c r="AM13" s="81"/>
    </row>
    <row r="14" spans="1:45" s="22" customFormat="1" ht="21.75" customHeight="1" thickBot="1">
      <c r="C14" s="23" t="s">
        <v>69</v>
      </c>
      <c r="D14" s="92"/>
      <c r="E14" s="92"/>
      <c r="F14" s="223"/>
      <c r="G14" s="224"/>
      <c r="H14" s="224"/>
      <c r="I14" s="224"/>
      <c r="J14" s="224"/>
      <c r="K14" s="224"/>
      <c r="L14" s="224"/>
      <c r="M14" s="225"/>
      <c r="N14" s="226"/>
      <c r="O14" s="227"/>
      <c r="P14" s="227"/>
      <c r="Q14" s="227"/>
      <c r="R14" s="227"/>
      <c r="S14" s="227"/>
      <c r="T14" s="227"/>
      <c r="U14" s="228"/>
      <c r="V14" s="181"/>
      <c r="W14" s="182"/>
      <c r="X14" s="182"/>
      <c r="Y14" s="182"/>
      <c r="Z14" s="183"/>
      <c r="AA14" s="275"/>
      <c r="AB14" s="276"/>
      <c r="AC14" s="276"/>
      <c r="AD14" s="276"/>
      <c r="AE14" s="276"/>
      <c r="AF14" s="277"/>
      <c r="AG14" s="275"/>
      <c r="AH14" s="276"/>
      <c r="AI14" s="276"/>
      <c r="AJ14" s="276"/>
      <c r="AK14" s="277"/>
      <c r="AL14" s="93"/>
      <c r="AM14" s="45"/>
      <c r="AQ14" s="43"/>
      <c r="AR14" s="43"/>
      <c r="AS14" s="42"/>
    </row>
    <row r="15" spans="1:45" s="94" customFormat="1" ht="12" customHeight="1" thickBot="1">
      <c r="AI15" s="95"/>
      <c r="AJ15" s="95"/>
      <c r="AK15" s="96"/>
      <c r="AL15" s="97"/>
      <c r="AM15" s="97"/>
    </row>
    <row r="16" spans="1:45" s="1" customFormat="1" ht="23.25" customHeight="1" thickBot="1">
      <c r="C16" s="2" t="s">
        <v>5</v>
      </c>
      <c r="D16" s="2"/>
      <c r="E16" s="5"/>
      <c r="F16" s="6"/>
      <c r="G16" s="7"/>
      <c r="H16" s="8" t="s">
        <v>6</v>
      </c>
      <c r="I16" s="7"/>
      <c r="J16" s="8" t="s">
        <v>7</v>
      </c>
      <c r="K16" s="7"/>
      <c r="L16" s="8" t="s">
        <v>8</v>
      </c>
      <c r="M16" s="9"/>
      <c r="N16" s="4"/>
      <c r="O16" s="2" t="s">
        <v>9</v>
      </c>
      <c r="P16" s="2"/>
      <c r="Q16" s="10"/>
      <c r="R16" s="11"/>
      <c r="S16" s="6"/>
      <c r="T16" s="7"/>
      <c r="U16" s="8" t="s">
        <v>6</v>
      </c>
      <c r="V16" s="7"/>
      <c r="W16" s="8" t="s">
        <v>7</v>
      </c>
      <c r="X16" s="7"/>
      <c r="Y16" s="9" t="s">
        <v>10</v>
      </c>
      <c r="Z16" s="2"/>
      <c r="AA16" s="71" t="s">
        <v>61</v>
      </c>
      <c r="AB16" s="12"/>
      <c r="AC16" s="7"/>
      <c r="AD16" s="8" t="s">
        <v>6</v>
      </c>
      <c r="AE16" s="7"/>
      <c r="AF16" s="8" t="s">
        <v>7</v>
      </c>
      <c r="AG16" s="7"/>
      <c r="AH16" s="9" t="s">
        <v>10</v>
      </c>
      <c r="AK16" s="3"/>
    </row>
    <row r="17" spans="3:45" s="22" customFormat="1" ht="10.5" customHeight="1">
      <c r="C17" s="2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48"/>
      <c r="T17" s="48"/>
      <c r="U17" s="48"/>
      <c r="V17" s="23"/>
      <c r="W17" s="23"/>
      <c r="AI17" s="45"/>
      <c r="AJ17" s="45"/>
      <c r="AK17" s="43"/>
      <c r="AL17" s="44"/>
      <c r="AM17" s="49"/>
      <c r="AQ17" s="43"/>
      <c r="AR17" s="43"/>
      <c r="AS17" s="42"/>
    </row>
    <row r="18" spans="3:45" ht="26.25" customHeight="1" thickBot="1">
      <c r="C18" s="26" t="s">
        <v>41</v>
      </c>
      <c r="E18" s="26"/>
      <c r="F18" s="2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Z18" s="27"/>
      <c r="AA18" s="27" t="s">
        <v>11</v>
      </c>
    </row>
    <row r="19" spans="3:45" s="28" customFormat="1" ht="21.75" customHeight="1">
      <c r="D19" s="29"/>
      <c r="E19" s="242" t="s">
        <v>12</v>
      </c>
      <c r="F19" s="241"/>
      <c r="G19" s="242" t="s">
        <v>13</v>
      </c>
      <c r="H19" s="243"/>
      <c r="I19" s="243"/>
      <c r="J19" s="243"/>
      <c r="K19" s="243"/>
      <c r="L19" s="243"/>
      <c r="M19" s="241"/>
      <c r="N19" s="247" t="s">
        <v>14</v>
      </c>
      <c r="O19" s="248"/>
      <c r="P19" s="249"/>
      <c r="Q19" s="242" t="s">
        <v>70</v>
      </c>
      <c r="R19" s="243"/>
      <c r="S19" s="241"/>
      <c r="T19" s="247" t="s">
        <v>15</v>
      </c>
      <c r="U19" s="248"/>
      <c r="V19" s="249"/>
      <c r="W19" s="242" t="s">
        <v>16</v>
      </c>
      <c r="X19" s="244"/>
      <c r="Y19" s="245" t="s">
        <v>17</v>
      </c>
      <c r="Z19" s="246"/>
      <c r="AA19" s="240" t="s">
        <v>18</v>
      </c>
      <c r="AB19" s="241"/>
      <c r="AC19" s="242" t="s">
        <v>19</v>
      </c>
      <c r="AD19" s="243"/>
      <c r="AE19" s="243"/>
      <c r="AF19" s="241"/>
      <c r="AG19" s="242" t="s">
        <v>20</v>
      </c>
      <c r="AH19" s="243"/>
      <c r="AI19" s="241"/>
      <c r="AJ19" s="242" t="s">
        <v>21</v>
      </c>
      <c r="AK19" s="241"/>
    </row>
    <row r="20" spans="3:45" s="62" customFormat="1" ht="41.25" customHeight="1">
      <c r="C20" s="63" t="s">
        <v>0</v>
      </c>
      <c r="D20" s="64"/>
      <c r="E20" s="65"/>
      <c r="F20" s="66"/>
      <c r="G20" s="65"/>
      <c r="H20" s="66"/>
      <c r="I20" s="66"/>
      <c r="J20" s="66"/>
      <c r="K20" s="66"/>
      <c r="L20" s="66"/>
      <c r="M20" s="67"/>
      <c r="N20" s="178" t="s">
        <v>71</v>
      </c>
      <c r="O20" s="179"/>
      <c r="P20" s="180"/>
      <c r="Q20" s="232" t="s">
        <v>72</v>
      </c>
      <c r="R20" s="233"/>
      <c r="S20" s="234"/>
      <c r="T20" s="68"/>
      <c r="U20" s="69"/>
      <c r="V20" s="70"/>
      <c r="W20" s="235" t="s">
        <v>22</v>
      </c>
      <c r="X20" s="236"/>
      <c r="Y20" s="237" t="s">
        <v>23</v>
      </c>
      <c r="Z20" s="236"/>
      <c r="AA20" s="91" t="s">
        <v>68</v>
      </c>
      <c r="AB20" s="70" t="s">
        <v>58</v>
      </c>
      <c r="AC20" s="235" t="s">
        <v>23</v>
      </c>
      <c r="AD20" s="238"/>
      <c r="AE20" s="238"/>
      <c r="AF20" s="239"/>
      <c r="AG20" s="235" t="s">
        <v>23</v>
      </c>
      <c r="AH20" s="238"/>
      <c r="AI20" s="239"/>
      <c r="AJ20" s="235" t="s">
        <v>23</v>
      </c>
      <c r="AK20" s="239"/>
    </row>
    <row r="21" spans="3:45" s="23" customFormat="1" ht="20.25" customHeight="1">
      <c r="C21" s="267" t="s">
        <v>24</v>
      </c>
      <c r="D21" s="30" t="s">
        <v>25</v>
      </c>
      <c r="E21" s="13"/>
      <c r="F21" s="31" t="s">
        <v>26</v>
      </c>
      <c r="G21" s="14"/>
      <c r="H21" s="32" t="s">
        <v>27</v>
      </c>
      <c r="I21" s="15"/>
      <c r="J21" s="33" t="s">
        <v>28</v>
      </c>
      <c r="K21" s="16"/>
      <c r="L21" s="32" t="s">
        <v>27</v>
      </c>
      <c r="M21" s="18"/>
      <c r="N21" s="17"/>
      <c r="O21" s="32" t="s">
        <v>27</v>
      </c>
      <c r="P21" s="18"/>
      <c r="Q21" s="17"/>
      <c r="R21" s="34" t="s">
        <v>27</v>
      </c>
      <c r="S21" s="18"/>
      <c r="T21" s="17"/>
      <c r="U21" s="32" t="s">
        <v>27</v>
      </c>
      <c r="V21" s="18"/>
      <c r="W21" s="262"/>
      <c r="X21" s="264"/>
      <c r="Y21" s="218">
        <f t="shared" ref="Y21:Y27" si="0">AC21-AA21</f>
        <v>0</v>
      </c>
      <c r="Z21" s="219"/>
      <c r="AA21" s="266"/>
      <c r="AB21" s="265"/>
      <c r="AC21" s="214">
        <f t="shared" ref="AC21:AC27" si="1">AJ21-AG21</f>
        <v>0</v>
      </c>
      <c r="AD21" s="215"/>
      <c r="AE21" s="215"/>
      <c r="AF21" s="216"/>
      <c r="AG21" s="220"/>
      <c r="AH21" s="221"/>
      <c r="AI21" s="222"/>
      <c r="AJ21" s="262"/>
      <c r="AK21" s="263"/>
    </row>
    <row r="22" spans="3:45" s="23" customFormat="1" ht="20.25" customHeight="1">
      <c r="C22" s="268"/>
      <c r="D22" s="30" t="s">
        <v>32</v>
      </c>
      <c r="E22" s="13"/>
      <c r="F22" s="35" t="s">
        <v>29</v>
      </c>
      <c r="G22" s="14"/>
      <c r="H22" s="32" t="s">
        <v>27</v>
      </c>
      <c r="I22" s="15"/>
      <c r="J22" s="33" t="s">
        <v>28</v>
      </c>
      <c r="K22" s="16"/>
      <c r="L22" s="32" t="s">
        <v>27</v>
      </c>
      <c r="M22" s="15"/>
      <c r="N22" s="17"/>
      <c r="O22" s="32" t="s">
        <v>27</v>
      </c>
      <c r="P22" s="15"/>
      <c r="Q22" s="17"/>
      <c r="R22" s="32" t="s">
        <v>27</v>
      </c>
      <c r="S22" s="15"/>
      <c r="T22" s="17"/>
      <c r="U22" s="32" t="s">
        <v>27</v>
      </c>
      <c r="V22" s="18"/>
      <c r="W22" s="262"/>
      <c r="X22" s="264"/>
      <c r="Y22" s="218">
        <f t="shared" si="0"/>
        <v>0</v>
      </c>
      <c r="Z22" s="219"/>
      <c r="AA22" s="266"/>
      <c r="AB22" s="265"/>
      <c r="AC22" s="214">
        <f t="shared" si="1"/>
        <v>0</v>
      </c>
      <c r="AD22" s="215"/>
      <c r="AE22" s="215"/>
      <c r="AF22" s="216"/>
      <c r="AG22" s="262"/>
      <c r="AH22" s="265"/>
      <c r="AI22" s="263"/>
      <c r="AJ22" s="262"/>
      <c r="AK22" s="263"/>
    </row>
    <row r="23" spans="3:45" s="23" customFormat="1" ht="20.25" customHeight="1">
      <c r="C23" s="268"/>
      <c r="D23" s="30" t="s">
        <v>33</v>
      </c>
      <c r="E23" s="13"/>
      <c r="F23" s="35" t="s">
        <v>29</v>
      </c>
      <c r="G23" s="14"/>
      <c r="H23" s="32" t="s">
        <v>34</v>
      </c>
      <c r="I23" s="15"/>
      <c r="J23" s="33" t="s">
        <v>35</v>
      </c>
      <c r="K23" s="16"/>
      <c r="L23" s="32" t="s">
        <v>34</v>
      </c>
      <c r="M23" s="15"/>
      <c r="N23" s="17"/>
      <c r="O23" s="32" t="s">
        <v>34</v>
      </c>
      <c r="P23" s="15"/>
      <c r="Q23" s="17"/>
      <c r="R23" s="32" t="s">
        <v>34</v>
      </c>
      <c r="S23" s="15"/>
      <c r="T23" s="17"/>
      <c r="U23" s="32" t="s">
        <v>34</v>
      </c>
      <c r="V23" s="18"/>
      <c r="W23" s="262"/>
      <c r="X23" s="264"/>
      <c r="Y23" s="218">
        <f t="shared" si="0"/>
        <v>0</v>
      </c>
      <c r="Z23" s="219"/>
      <c r="AA23" s="266"/>
      <c r="AB23" s="265"/>
      <c r="AC23" s="214">
        <f t="shared" si="1"/>
        <v>0</v>
      </c>
      <c r="AD23" s="215"/>
      <c r="AE23" s="215"/>
      <c r="AF23" s="216"/>
      <c r="AG23" s="262"/>
      <c r="AH23" s="265"/>
      <c r="AI23" s="263"/>
      <c r="AJ23" s="262"/>
      <c r="AK23" s="263"/>
    </row>
    <row r="24" spans="3:45" s="23" customFormat="1" ht="20.25" customHeight="1">
      <c r="C24" s="268"/>
      <c r="D24" s="30" t="s">
        <v>36</v>
      </c>
      <c r="E24" s="13"/>
      <c r="F24" s="35" t="s">
        <v>29</v>
      </c>
      <c r="G24" s="14"/>
      <c r="H24" s="32" t="s">
        <v>34</v>
      </c>
      <c r="I24" s="15"/>
      <c r="J24" s="33" t="s">
        <v>35</v>
      </c>
      <c r="K24" s="16"/>
      <c r="L24" s="32" t="s">
        <v>34</v>
      </c>
      <c r="M24" s="15"/>
      <c r="N24" s="17"/>
      <c r="O24" s="32" t="s">
        <v>34</v>
      </c>
      <c r="P24" s="15"/>
      <c r="Q24" s="17"/>
      <c r="R24" s="32" t="s">
        <v>34</v>
      </c>
      <c r="S24" s="15"/>
      <c r="T24" s="17"/>
      <c r="U24" s="32" t="s">
        <v>34</v>
      </c>
      <c r="V24" s="18"/>
      <c r="W24" s="262"/>
      <c r="X24" s="264"/>
      <c r="Y24" s="218">
        <f t="shared" si="0"/>
        <v>0</v>
      </c>
      <c r="Z24" s="219"/>
      <c r="AA24" s="266"/>
      <c r="AB24" s="265"/>
      <c r="AC24" s="214">
        <f t="shared" si="1"/>
        <v>0</v>
      </c>
      <c r="AD24" s="215"/>
      <c r="AE24" s="215"/>
      <c r="AF24" s="216"/>
      <c r="AG24" s="262"/>
      <c r="AH24" s="265"/>
      <c r="AI24" s="263"/>
      <c r="AJ24" s="262"/>
      <c r="AK24" s="263"/>
    </row>
    <row r="25" spans="3:45" s="23" customFormat="1" ht="20.25" customHeight="1">
      <c r="C25" s="268"/>
      <c r="D25" s="30" t="s">
        <v>37</v>
      </c>
      <c r="E25" s="13"/>
      <c r="F25" s="35" t="s">
        <v>29</v>
      </c>
      <c r="G25" s="14"/>
      <c r="H25" s="32" t="s">
        <v>34</v>
      </c>
      <c r="I25" s="15"/>
      <c r="J25" s="33" t="s">
        <v>35</v>
      </c>
      <c r="K25" s="16"/>
      <c r="L25" s="32" t="s">
        <v>34</v>
      </c>
      <c r="M25" s="15"/>
      <c r="N25" s="17"/>
      <c r="O25" s="32" t="s">
        <v>34</v>
      </c>
      <c r="P25" s="15"/>
      <c r="Q25" s="17"/>
      <c r="R25" s="32" t="s">
        <v>34</v>
      </c>
      <c r="S25" s="15"/>
      <c r="T25" s="17"/>
      <c r="U25" s="32" t="s">
        <v>34</v>
      </c>
      <c r="V25" s="18"/>
      <c r="W25" s="262"/>
      <c r="X25" s="264"/>
      <c r="Y25" s="218">
        <f t="shared" si="0"/>
        <v>0</v>
      </c>
      <c r="Z25" s="219"/>
      <c r="AA25" s="266"/>
      <c r="AB25" s="263"/>
      <c r="AC25" s="214">
        <f t="shared" si="1"/>
        <v>0</v>
      </c>
      <c r="AD25" s="215"/>
      <c r="AE25" s="215"/>
      <c r="AF25" s="216"/>
      <c r="AG25" s="262"/>
      <c r="AH25" s="265"/>
      <c r="AI25" s="263"/>
      <c r="AJ25" s="262"/>
      <c r="AK25" s="263"/>
    </row>
    <row r="26" spans="3:45" s="23" customFormat="1" ht="20.25" customHeight="1">
      <c r="C26" s="268"/>
      <c r="D26" s="30" t="s">
        <v>38</v>
      </c>
      <c r="E26" s="13"/>
      <c r="F26" s="35" t="s">
        <v>29</v>
      </c>
      <c r="G26" s="14"/>
      <c r="H26" s="32" t="s">
        <v>34</v>
      </c>
      <c r="I26" s="15"/>
      <c r="J26" s="33" t="s">
        <v>35</v>
      </c>
      <c r="K26" s="16"/>
      <c r="L26" s="32" t="s">
        <v>34</v>
      </c>
      <c r="M26" s="15"/>
      <c r="N26" s="17"/>
      <c r="O26" s="32" t="s">
        <v>34</v>
      </c>
      <c r="P26" s="15"/>
      <c r="Q26" s="17"/>
      <c r="R26" s="32" t="s">
        <v>34</v>
      </c>
      <c r="S26" s="15"/>
      <c r="T26" s="17"/>
      <c r="U26" s="32" t="s">
        <v>34</v>
      </c>
      <c r="V26" s="18"/>
      <c r="W26" s="262"/>
      <c r="X26" s="264"/>
      <c r="Y26" s="218">
        <f t="shared" si="0"/>
        <v>0</v>
      </c>
      <c r="Z26" s="219"/>
      <c r="AA26" s="266"/>
      <c r="AB26" s="263"/>
      <c r="AC26" s="214">
        <f t="shared" si="1"/>
        <v>0</v>
      </c>
      <c r="AD26" s="215"/>
      <c r="AE26" s="215"/>
      <c r="AF26" s="216"/>
      <c r="AG26" s="262"/>
      <c r="AH26" s="265"/>
      <c r="AI26" s="263"/>
      <c r="AJ26" s="262"/>
      <c r="AK26" s="263"/>
    </row>
    <row r="27" spans="3:45" s="23" customFormat="1" ht="20.25" customHeight="1" thickBot="1">
      <c r="C27" s="269"/>
      <c r="D27" s="30" t="s">
        <v>39</v>
      </c>
      <c r="E27" s="13"/>
      <c r="F27" s="35" t="s">
        <v>29</v>
      </c>
      <c r="G27" s="17"/>
      <c r="H27" s="32" t="s">
        <v>34</v>
      </c>
      <c r="I27" s="19"/>
      <c r="J27" s="33" t="s">
        <v>35</v>
      </c>
      <c r="K27" s="16"/>
      <c r="L27" s="32" t="s">
        <v>34</v>
      </c>
      <c r="M27" s="15"/>
      <c r="N27" s="17"/>
      <c r="O27" s="32" t="s">
        <v>34</v>
      </c>
      <c r="P27" s="15"/>
      <c r="Q27" s="17"/>
      <c r="R27" s="32" t="s">
        <v>34</v>
      </c>
      <c r="S27" s="15"/>
      <c r="T27" s="17"/>
      <c r="U27" s="32" t="s">
        <v>34</v>
      </c>
      <c r="V27" s="20"/>
      <c r="W27" s="260"/>
      <c r="X27" s="261"/>
      <c r="Y27" s="218">
        <f t="shared" si="0"/>
        <v>0</v>
      </c>
      <c r="Z27" s="219"/>
      <c r="AA27" s="259"/>
      <c r="AB27" s="256"/>
      <c r="AC27" s="214">
        <f t="shared" si="1"/>
        <v>0</v>
      </c>
      <c r="AD27" s="215"/>
      <c r="AE27" s="215"/>
      <c r="AF27" s="216"/>
      <c r="AG27" s="254"/>
      <c r="AH27" s="255"/>
      <c r="AI27" s="256"/>
      <c r="AJ27" s="254"/>
      <c r="AK27" s="256"/>
    </row>
    <row r="28" spans="3:45" s="23" customFormat="1" ht="20.25" customHeight="1" thickBot="1">
      <c r="C28" s="200" t="s">
        <v>30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36"/>
      <c r="V28" s="36"/>
      <c r="W28" s="202" t="str">
        <f>IF((SUM(W21:X27)=0),"0",SUM(W21:X27))</f>
        <v>0</v>
      </c>
      <c r="X28" s="202">
        <f>SUM(X21:X27)</f>
        <v>0</v>
      </c>
      <c r="Y28" s="212" t="str">
        <f>IF((SUM(Y21:Z27)=0),"0",SUM(Y21:Z27))</f>
        <v>0</v>
      </c>
      <c r="Z28" s="213"/>
      <c r="AA28" s="257">
        <f>SUM(AA21:AB27)</f>
        <v>0</v>
      </c>
      <c r="AB28" s="258"/>
      <c r="AC28" s="212" t="str">
        <f>IF((SUM(AC21:AF27)=0),"0",SUM(AC21:AF27))</f>
        <v>0</v>
      </c>
      <c r="AD28" s="217"/>
      <c r="AE28" s="217"/>
      <c r="AF28" s="213"/>
      <c r="AG28" s="212" t="str">
        <f>IF((SUM(AG21:AI27)=0),"0",SUM(AG21:AI27))</f>
        <v>0</v>
      </c>
      <c r="AH28" s="217"/>
      <c r="AI28" s="213"/>
      <c r="AJ28" s="212" t="str">
        <f>IF((SUM(AJ21:AJ27)=0),"0",SUM(AJ21:AJ27))</f>
        <v>0</v>
      </c>
      <c r="AK28" s="213"/>
    </row>
    <row r="29" spans="3:45" ht="20.25" customHeight="1">
      <c r="AK29" s="73"/>
    </row>
    <row r="30" spans="3:45" s="22" customFormat="1" ht="24.75" customHeight="1" thickBot="1">
      <c r="C30" s="26" t="s">
        <v>40</v>
      </c>
      <c r="E30" s="26"/>
      <c r="F30" s="23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7"/>
      <c r="Z30" s="27"/>
      <c r="AA30" s="27" t="s">
        <v>11</v>
      </c>
    </row>
    <row r="31" spans="3:45" s="28" customFormat="1" ht="21.75" customHeight="1">
      <c r="D31" s="29"/>
      <c r="E31" s="242" t="s">
        <v>12</v>
      </c>
      <c r="F31" s="241"/>
      <c r="G31" s="242" t="s">
        <v>13</v>
      </c>
      <c r="H31" s="243"/>
      <c r="I31" s="243"/>
      <c r="J31" s="243"/>
      <c r="K31" s="243"/>
      <c r="L31" s="243"/>
      <c r="M31" s="241"/>
      <c r="N31" s="247" t="s">
        <v>14</v>
      </c>
      <c r="O31" s="248"/>
      <c r="P31" s="249"/>
      <c r="Q31" s="242" t="s">
        <v>70</v>
      </c>
      <c r="R31" s="243"/>
      <c r="S31" s="241"/>
      <c r="T31" s="247" t="s">
        <v>15</v>
      </c>
      <c r="U31" s="248"/>
      <c r="V31" s="249"/>
      <c r="W31" s="242" t="s">
        <v>16</v>
      </c>
      <c r="X31" s="244"/>
      <c r="Y31" s="245" t="s">
        <v>17</v>
      </c>
      <c r="Z31" s="246"/>
      <c r="AA31" s="240" t="s">
        <v>18</v>
      </c>
      <c r="AB31" s="241"/>
      <c r="AC31" s="242" t="s">
        <v>19</v>
      </c>
      <c r="AD31" s="243"/>
      <c r="AE31" s="243"/>
      <c r="AF31" s="241"/>
      <c r="AG31" s="242" t="s">
        <v>20</v>
      </c>
      <c r="AH31" s="243"/>
      <c r="AI31" s="241"/>
      <c r="AJ31" s="242" t="s">
        <v>21</v>
      </c>
      <c r="AK31" s="241"/>
    </row>
    <row r="32" spans="3:45" s="62" customFormat="1" ht="41.25" customHeight="1">
      <c r="C32" s="63" t="s">
        <v>59</v>
      </c>
      <c r="D32" s="64"/>
      <c r="E32" s="65"/>
      <c r="F32" s="66"/>
      <c r="G32" s="65"/>
      <c r="H32" s="66"/>
      <c r="I32" s="66"/>
      <c r="J32" s="66"/>
      <c r="K32" s="66"/>
      <c r="L32" s="66"/>
      <c r="M32" s="67"/>
      <c r="N32" s="178" t="s">
        <v>71</v>
      </c>
      <c r="O32" s="179"/>
      <c r="P32" s="180"/>
      <c r="Q32" s="232" t="s">
        <v>72</v>
      </c>
      <c r="R32" s="233"/>
      <c r="S32" s="234"/>
      <c r="T32" s="68"/>
      <c r="U32" s="69"/>
      <c r="V32" s="70"/>
      <c r="W32" s="235" t="s">
        <v>60</v>
      </c>
      <c r="X32" s="236"/>
      <c r="Y32" s="237" t="s">
        <v>23</v>
      </c>
      <c r="Z32" s="236"/>
      <c r="AA32" s="91" t="s">
        <v>68</v>
      </c>
      <c r="AB32" s="70" t="s">
        <v>57</v>
      </c>
      <c r="AC32" s="235" t="s">
        <v>23</v>
      </c>
      <c r="AD32" s="238"/>
      <c r="AE32" s="238"/>
      <c r="AF32" s="239"/>
      <c r="AG32" s="235" t="s">
        <v>23</v>
      </c>
      <c r="AH32" s="238"/>
      <c r="AI32" s="239"/>
      <c r="AJ32" s="235" t="s">
        <v>23</v>
      </c>
      <c r="AK32" s="239"/>
    </row>
    <row r="33" spans="3:37" s="23" customFormat="1" ht="20.25" customHeight="1">
      <c r="C33" s="229" t="s">
        <v>24</v>
      </c>
      <c r="D33" s="30" t="s">
        <v>25</v>
      </c>
      <c r="E33" s="50">
        <f>E21</f>
        <v>0</v>
      </c>
      <c r="F33" s="39" t="s">
        <v>26</v>
      </c>
      <c r="G33" s="203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5"/>
      <c r="W33" s="220">
        <f>'控除集計（子メータ用）'!D27</f>
        <v>0</v>
      </c>
      <c r="X33" s="250"/>
      <c r="Y33" s="251">
        <f>'控除集計（子メータ用）'!E27</f>
        <v>0</v>
      </c>
      <c r="Z33" s="250"/>
      <c r="AA33" s="251"/>
      <c r="AB33" s="221"/>
      <c r="AC33" s="220">
        <f>Y33+AA33</f>
        <v>0</v>
      </c>
      <c r="AD33" s="221"/>
      <c r="AE33" s="221"/>
      <c r="AF33" s="222"/>
      <c r="AG33" s="220">
        <f t="shared" ref="AG33:AG39" si="2">ROUNDDOWN(AC33*0.1,0)</f>
        <v>0</v>
      </c>
      <c r="AH33" s="221"/>
      <c r="AI33" s="222"/>
      <c r="AJ33" s="220">
        <f>AC33+AG33</f>
        <v>0</v>
      </c>
      <c r="AK33" s="222"/>
    </row>
    <row r="34" spans="3:37" s="23" customFormat="1" ht="20.25" customHeight="1">
      <c r="C34" s="230"/>
      <c r="D34" s="30" t="s">
        <v>32</v>
      </c>
      <c r="E34" s="50">
        <f t="shared" ref="E34:E39" si="3">E22</f>
        <v>0</v>
      </c>
      <c r="F34" s="38" t="s">
        <v>29</v>
      </c>
      <c r="G34" s="206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20">
        <f>'控除集計（子メータ用）'!G27</f>
        <v>0</v>
      </c>
      <c r="X34" s="250"/>
      <c r="Y34" s="251">
        <f>'控除集計（子メータ用）'!H27</f>
        <v>0</v>
      </c>
      <c r="Z34" s="250"/>
      <c r="AA34" s="251"/>
      <c r="AB34" s="221"/>
      <c r="AC34" s="220">
        <f t="shared" ref="AC34:AC39" si="4">Y34+AA34</f>
        <v>0</v>
      </c>
      <c r="AD34" s="221"/>
      <c r="AE34" s="221"/>
      <c r="AF34" s="222"/>
      <c r="AG34" s="220">
        <f t="shared" si="2"/>
        <v>0</v>
      </c>
      <c r="AH34" s="221"/>
      <c r="AI34" s="222"/>
      <c r="AJ34" s="220">
        <f t="shared" ref="AJ34:AJ39" si="5">AC34+AG34</f>
        <v>0</v>
      </c>
      <c r="AK34" s="222"/>
    </row>
    <row r="35" spans="3:37" s="23" customFormat="1" ht="20.25" customHeight="1">
      <c r="C35" s="230"/>
      <c r="D35" s="30" t="s">
        <v>33</v>
      </c>
      <c r="E35" s="50">
        <f t="shared" si="3"/>
        <v>0</v>
      </c>
      <c r="F35" s="38" t="s">
        <v>29</v>
      </c>
      <c r="G35" s="206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8"/>
      <c r="W35" s="220">
        <f>'控除集計（子メータ用）'!J27</f>
        <v>0</v>
      </c>
      <c r="X35" s="250"/>
      <c r="Y35" s="251">
        <f>'控除集計（子メータ用）'!K27</f>
        <v>0</v>
      </c>
      <c r="Z35" s="250"/>
      <c r="AA35" s="251"/>
      <c r="AB35" s="221"/>
      <c r="AC35" s="220">
        <f t="shared" si="4"/>
        <v>0</v>
      </c>
      <c r="AD35" s="221"/>
      <c r="AE35" s="221"/>
      <c r="AF35" s="222"/>
      <c r="AG35" s="220">
        <f t="shared" si="2"/>
        <v>0</v>
      </c>
      <c r="AH35" s="221"/>
      <c r="AI35" s="222"/>
      <c r="AJ35" s="220">
        <f t="shared" si="5"/>
        <v>0</v>
      </c>
      <c r="AK35" s="222"/>
    </row>
    <row r="36" spans="3:37" s="23" customFormat="1" ht="20.25" customHeight="1">
      <c r="C36" s="230"/>
      <c r="D36" s="30" t="s">
        <v>36</v>
      </c>
      <c r="E36" s="50">
        <f t="shared" si="3"/>
        <v>0</v>
      </c>
      <c r="F36" s="38" t="s">
        <v>29</v>
      </c>
      <c r="G36" s="206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8"/>
      <c r="W36" s="220">
        <f>'控除集計（子メータ用）'!M27</f>
        <v>0</v>
      </c>
      <c r="X36" s="250"/>
      <c r="Y36" s="251">
        <f>'控除集計（子メータ用）'!N27</f>
        <v>0</v>
      </c>
      <c r="Z36" s="250"/>
      <c r="AA36" s="251"/>
      <c r="AB36" s="221"/>
      <c r="AC36" s="220">
        <f t="shared" si="4"/>
        <v>0</v>
      </c>
      <c r="AD36" s="221"/>
      <c r="AE36" s="221"/>
      <c r="AF36" s="222"/>
      <c r="AG36" s="220">
        <f t="shared" si="2"/>
        <v>0</v>
      </c>
      <c r="AH36" s="221"/>
      <c r="AI36" s="222"/>
      <c r="AJ36" s="220">
        <f t="shared" si="5"/>
        <v>0</v>
      </c>
      <c r="AK36" s="222"/>
    </row>
    <row r="37" spans="3:37" s="23" customFormat="1" ht="20.25" customHeight="1">
      <c r="C37" s="230"/>
      <c r="D37" s="30" t="s">
        <v>37</v>
      </c>
      <c r="E37" s="50">
        <f t="shared" si="3"/>
        <v>0</v>
      </c>
      <c r="F37" s="38" t="s">
        <v>29</v>
      </c>
      <c r="G37" s="206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8"/>
      <c r="W37" s="220">
        <f>'控除集計（子メータ用）'!P27</f>
        <v>0</v>
      </c>
      <c r="X37" s="250"/>
      <c r="Y37" s="251">
        <f>'控除集計（子メータ用）'!Q27</f>
        <v>0</v>
      </c>
      <c r="Z37" s="250"/>
      <c r="AA37" s="251"/>
      <c r="AB37" s="221"/>
      <c r="AC37" s="220">
        <f t="shared" si="4"/>
        <v>0</v>
      </c>
      <c r="AD37" s="221"/>
      <c r="AE37" s="221"/>
      <c r="AF37" s="222"/>
      <c r="AG37" s="220">
        <f t="shared" si="2"/>
        <v>0</v>
      </c>
      <c r="AH37" s="221"/>
      <c r="AI37" s="222"/>
      <c r="AJ37" s="220">
        <f t="shared" si="5"/>
        <v>0</v>
      </c>
      <c r="AK37" s="222"/>
    </row>
    <row r="38" spans="3:37" s="23" customFormat="1" ht="20.25" customHeight="1">
      <c r="C38" s="230"/>
      <c r="D38" s="30" t="s">
        <v>38</v>
      </c>
      <c r="E38" s="50">
        <f t="shared" si="3"/>
        <v>0</v>
      </c>
      <c r="F38" s="38" t="s">
        <v>29</v>
      </c>
      <c r="G38" s="206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8"/>
      <c r="W38" s="220">
        <f>'控除集計（子メータ用）'!S27</f>
        <v>0</v>
      </c>
      <c r="X38" s="250"/>
      <c r="Y38" s="251">
        <f>'控除集計（子メータ用）'!T27</f>
        <v>0</v>
      </c>
      <c r="Z38" s="250"/>
      <c r="AA38" s="251"/>
      <c r="AB38" s="221"/>
      <c r="AC38" s="220">
        <f t="shared" si="4"/>
        <v>0</v>
      </c>
      <c r="AD38" s="221"/>
      <c r="AE38" s="221"/>
      <c r="AF38" s="222"/>
      <c r="AG38" s="220">
        <f t="shared" si="2"/>
        <v>0</v>
      </c>
      <c r="AH38" s="221"/>
      <c r="AI38" s="222"/>
      <c r="AJ38" s="220">
        <f t="shared" si="5"/>
        <v>0</v>
      </c>
      <c r="AK38" s="222"/>
    </row>
    <row r="39" spans="3:37" s="23" customFormat="1" ht="20.25" customHeight="1" thickBot="1">
      <c r="C39" s="231"/>
      <c r="D39" s="30" t="s">
        <v>39</v>
      </c>
      <c r="E39" s="50">
        <f t="shared" si="3"/>
        <v>0</v>
      </c>
      <c r="F39" s="38" t="s">
        <v>29</v>
      </c>
      <c r="G39" s="2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252"/>
      <c r="X39" s="253"/>
      <c r="Y39" s="251"/>
      <c r="Z39" s="250"/>
      <c r="AA39" s="251"/>
      <c r="AB39" s="221"/>
      <c r="AC39" s="220">
        <f t="shared" si="4"/>
        <v>0</v>
      </c>
      <c r="AD39" s="221"/>
      <c r="AE39" s="221"/>
      <c r="AF39" s="222"/>
      <c r="AG39" s="220">
        <f t="shared" si="2"/>
        <v>0</v>
      </c>
      <c r="AH39" s="221"/>
      <c r="AI39" s="222"/>
      <c r="AJ39" s="220">
        <f t="shared" si="5"/>
        <v>0</v>
      </c>
      <c r="AK39" s="222"/>
    </row>
    <row r="40" spans="3:37" s="23" customFormat="1" ht="20.25" customHeight="1" thickBot="1">
      <c r="C40" s="200" t="s">
        <v>30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36"/>
      <c r="V40" s="36"/>
      <c r="W40" s="202" t="str">
        <f>IF((SUM(W33:X39)=0),"0",SUM(W33:X39))</f>
        <v>0</v>
      </c>
      <c r="X40" s="202">
        <f>SUM(X33:X39)</f>
        <v>0</v>
      </c>
      <c r="Y40" s="212" t="str">
        <f>IF((SUM(Y33:Z39)=0),"0",SUM(Y33:Z39))</f>
        <v>0</v>
      </c>
      <c r="Z40" s="213"/>
      <c r="AA40" s="212" t="str">
        <f>IF((SUM(AA33:AB39)=0),"0",SUM(AA33:AB39))</f>
        <v>0</v>
      </c>
      <c r="AB40" s="217"/>
      <c r="AC40" s="212" t="str">
        <f>IF((SUM(AC33:AF39)=0),"0",SUM(AC33:AF39))</f>
        <v>0</v>
      </c>
      <c r="AD40" s="217"/>
      <c r="AE40" s="217"/>
      <c r="AF40" s="213"/>
      <c r="AG40" s="212" t="str">
        <f>IF((SUM(AG33:AI39)=0),"0",SUM(AG33:AI39))</f>
        <v>0</v>
      </c>
      <c r="AH40" s="217"/>
      <c r="AI40" s="213"/>
      <c r="AJ40" s="212" t="str">
        <f>IF((SUM(AJ33:AJ39)=0),"0",SUM(AJ33:AJ39))</f>
        <v>0</v>
      </c>
      <c r="AK40" s="213"/>
    </row>
    <row r="41" spans="3:37" ht="19.5" customHeight="1"/>
    <row r="42" spans="3:37" ht="19.5" customHeight="1"/>
    <row r="43" spans="3:37" ht="19.5" customHeight="1"/>
    <row r="44" spans="3:37" ht="19.5" customHeight="1"/>
    <row r="45" spans="3:37" ht="19.5" customHeight="1"/>
    <row r="46" spans="3:37" ht="19.5" customHeight="1"/>
    <row r="47" spans="3:37" ht="26.25" customHeight="1" thickBot="1">
      <c r="C47" s="26" t="s">
        <v>42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11</v>
      </c>
    </row>
    <row r="48" spans="3:37" s="28" customFormat="1" ht="21.75" customHeight="1">
      <c r="D48" s="29"/>
      <c r="E48" s="242" t="s">
        <v>12</v>
      </c>
      <c r="F48" s="241"/>
      <c r="G48" s="242" t="s">
        <v>13</v>
      </c>
      <c r="H48" s="243"/>
      <c r="I48" s="243"/>
      <c r="J48" s="243"/>
      <c r="K48" s="243"/>
      <c r="L48" s="243"/>
      <c r="M48" s="241"/>
      <c r="N48" s="247" t="s">
        <v>14</v>
      </c>
      <c r="O48" s="248"/>
      <c r="P48" s="249"/>
      <c r="Q48" s="242" t="s">
        <v>70</v>
      </c>
      <c r="R48" s="243"/>
      <c r="S48" s="241"/>
      <c r="T48" s="247" t="s">
        <v>15</v>
      </c>
      <c r="U48" s="248"/>
      <c r="V48" s="249"/>
      <c r="W48" s="242" t="s">
        <v>16</v>
      </c>
      <c r="X48" s="244"/>
      <c r="Y48" s="245" t="s">
        <v>17</v>
      </c>
      <c r="Z48" s="246"/>
      <c r="AA48" s="240" t="s">
        <v>18</v>
      </c>
      <c r="AB48" s="241"/>
      <c r="AC48" s="242" t="s">
        <v>19</v>
      </c>
      <c r="AD48" s="243"/>
      <c r="AE48" s="243"/>
      <c r="AF48" s="241"/>
      <c r="AG48" s="242" t="s">
        <v>20</v>
      </c>
      <c r="AH48" s="243"/>
      <c r="AI48" s="241"/>
      <c r="AJ48" s="242" t="s">
        <v>21</v>
      </c>
      <c r="AK48" s="241"/>
    </row>
    <row r="49" spans="2:37" s="62" customFormat="1" ht="41.25" customHeight="1">
      <c r="C49" s="63" t="s">
        <v>0</v>
      </c>
      <c r="D49" s="64"/>
      <c r="E49" s="65"/>
      <c r="F49" s="66"/>
      <c r="G49" s="65"/>
      <c r="H49" s="66"/>
      <c r="I49" s="66"/>
      <c r="J49" s="66"/>
      <c r="K49" s="66"/>
      <c r="L49" s="66"/>
      <c r="M49" s="67"/>
      <c r="N49" s="178" t="s">
        <v>71</v>
      </c>
      <c r="O49" s="179"/>
      <c r="P49" s="180"/>
      <c r="Q49" s="232" t="s">
        <v>72</v>
      </c>
      <c r="R49" s="233"/>
      <c r="S49" s="234"/>
      <c r="T49" s="68"/>
      <c r="U49" s="69"/>
      <c r="V49" s="70"/>
      <c r="W49" s="235" t="s">
        <v>22</v>
      </c>
      <c r="X49" s="236"/>
      <c r="Y49" s="237" t="s">
        <v>23</v>
      </c>
      <c r="Z49" s="236"/>
      <c r="AA49" s="91" t="s">
        <v>68</v>
      </c>
      <c r="AB49" s="70" t="s">
        <v>58</v>
      </c>
      <c r="AC49" s="235" t="s">
        <v>23</v>
      </c>
      <c r="AD49" s="238"/>
      <c r="AE49" s="238"/>
      <c r="AF49" s="239"/>
      <c r="AG49" s="235" t="s">
        <v>23</v>
      </c>
      <c r="AH49" s="238"/>
      <c r="AI49" s="239"/>
      <c r="AJ49" s="235" t="s">
        <v>23</v>
      </c>
      <c r="AK49" s="239"/>
    </row>
    <row r="50" spans="2:37" s="23" customFormat="1" ht="20.25" customHeight="1">
      <c r="C50" s="229" t="s">
        <v>24</v>
      </c>
      <c r="D50" s="30" t="s">
        <v>25</v>
      </c>
      <c r="E50" s="50">
        <f>E21</f>
        <v>0</v>
      </c>
      <c r="F50" s="54" t="s">
        <v>26</v>
      </c>
      <c r="G50" s="55">
        <f>G21</f>
        <v>0</v>
      </c>
      <c r="H50" s="58" t="s">
        <v>27</v>
      </c>
      <c r="I50" s="53">
        <f>I21</f>
        <v>0</v>
      </c>
      <c r="J50" s="59" t="s">
        <v>28</v>
      </c>
      <c r="K50" s="53">
        <f t="shared" ref="K50:K56" si="6">K21</f>
        <v>0</v>
      </c>
      <c r="L50" s="58" t="s">
        <v>27</v>
      </c>
      <c r="M50" s="51">
        <f t="shared" ref="M50:N56" si="7">M21</f>
        <v>0</v>
      </c>
      <c r="N50" s="52">
        <f t="shared" si="7"/>
        <v>0</v>
      </c>
      <c r="O50" s="58" t="s">
        <v>27</v>
      </c>
      <c r="P50" s="51">
        <f t="shared" ref="P50:Q56" si="8">P21</f>
        <v>0</v>
      </c>
      <c r="Q50" s="52">
        <f t="shared" si="8"/>
        <v>0</v>
      </c>
      <c r="R50" s="60" t="s">
        <v>27</v>
      </c>
      <c r="S50" s="51">
        <f t="shared" ref="S50:T56" si="9">S21</f>
        <v>0</v>
      </c>
      <c r="T50" s="52">
        <f t="shared" si="9"/>
        <v>0</v>
      </c>
      <c r="U50" s="58" t="s">
        <v>27</v>
      </c>
      <c r="V50" s="51">
        <f t="shared" ref="V50:V56" si="10">V21</f>
        <v>0</v>
      </c>
      <c r="W50" s="214">
        <f>W21-W33</f>
        <v>0</v>
      </c>
      <c r="X50" s="219"/>
      <c r="Y50" s="218">
        <f t="shared" ref="Y50:Y56" si="11">AC50-AA50</f>
        <v>0</v>
      </c>
      <c r="Z50" s="219"/>
      <c r="AA50" s="218">
        <f t="shared" ref="AA50:AA56" si="12">AA21-AA33</f>
        <v>0</v>
      </c>
      <c r="AB50" s="215"/>
      <c r="AC50" s="214">
        <f t="shared" ref="AC50:AC56" si="13">AJ50-AG50</f>
        <v>0</v>
      </c>
      <c r="AD50" s="215"/>
      <c r="AE50" s="215"/>
      <c r="AF50" s="216"/>
      <c r="AG50" s="214">
        <f t="shared" ref="AG50:AG56" si="14">AG21-AG33</f>
        <v>0</v>
      </c>
      <c r="AH50" s="215"/>
      <c r="AI50" s="216"/>
      <c r="AJ50" s="214">
        <f t="shared" ref="AJ50:AJ56" si="15">AJ21-AJ33</f>
        <v>0</v>
      </c>
      <c r="AK50" s="216"/>
    </row>
    <row r="51" spans="2:37" s="23" customFormat="1" ht="20.25" customHeight="1">
      <c r="C51" s="230"/>
      <c r="D51" s="30" t="s">
        <v>32</v>
      </c>
      <c r="E51" s="50">
        <f t="shared" ref="E51:E56" si="16">E22</f>
        <v>0</v>
      </c>
      <c r="F51" s="61" t="s">
        <v>29</v>
      </c>
      <c r="G51" s="55">
        <f t="shared" ref="G51:I56" si="17">G22</f>
        <v>0</v>
      </c>
      <c r="H51" s="58" t="s">
        <v>27</v>
      </c>
      <c r="I51" s="53">
        <f t="shared" si="17"/>
        <v>0</v>
      </c>
      <c r="J51" s="59" t="s">
        <v>28</v>
      </c>
      <c r="K51" s="53">
        <f t="shared" si="6"/>
        <v>0</v>
      </c>
      <c r="L51" s="58" t="s">
        <v>27</v>
      </c>
      <c r="M51" s="53">
        <f t="shared" si="7"/>
        <v>0</v>
      </c>
      <c r="N51" s="52">
        <f t="shared" si="7"/>
        <v>0</v>
      </c>
      <c r="O51" s="58" t="s">
        <v>27</v>
      </c>
      <c r="P51" s="53">
        <f t="shared" si="8"/>
        <v>0</v>
      </c>
      <c r="Q51" s="52">
        <f t="shared" si="8"/>
        <v>0</v>
      </c>
      <c r="R51" s="58" t="s">
        <v>27</v>
      </c>
      <c r="S51" s="53">
        <f t="shared" si="9"/>
        <v>0</v>
      </c>
      <c r="T51" s="52">
        <f t="shared" si="9"/>
        <v>0</v>
      </c>
      <c r="U51" s="58" t="s">
        <v>27</v>
      </c>
      <c r="V51" s="51">
        <f t="shared" si="10"/>
        <v>0</v>
      </c>
      <c r="W51" s="214">
        <f t="shared" ref="W51:W56" si="18">W22-W34</f>
        <v>0</v>
      </c>
      <c r="X51" s="219"/>
      <c r="Y51" s="218">
        <f t="shared" si="11"/>
        <v>0</v>
      </c>
      <c r="Z51" s="219"/>
      <c r="AA51" s="218">
        <f t="shared" si="12"/>
        <v>0</v>
      </c>
      <c r="AB51" s="216"/>
      <c r="AC51" s="214">
        <f t="shared" si="13"/>
        <v>0</v>
      </c>
      <c r="AD51" s="215"/>
      <c r="AE51" s="215"/>
      <c r="AF51" s="216"/>
      <c r="AG51" s="214">
        <f t="shared" si="14"/>
        <v>0</v>
      </c>
      <c r="AH51" s="215"/>
      <c r="AI51" s="216"/>
      <c r="AJ51" s="214">
        <f t="shared" si="15"/>
        <v>0</v>
      </c>
      <c r="AK51" s="216"/>
    </row>
    <row r="52" spans="2:37" s="23" customFormat="1" ht="20.25" customHeight="1">
      <c r="C52" s="230"/>
      <c r="D52" s="30" t="s">
        <v>33</v>
      </c>
      <c r="E52" s="50">
        <f t="shared" si="16"/>
        <v>0</v>
      </c>
      <c r="F52" s="61" t="s">
        <v>29</v>
      </c>
      <c r="G52" s="55">
        <f t="shared" si="17"/>
        <v>0</v>
      </c>
      <c r="H52" s="58" t="s">
        <v>34</v>
      </c>
      <c r="I52" s="53">
        <f t="shared" si="17"/>
        <v>0</v>
      </c>
      <c r="J52" s="59" t="s">
        <v>35</v>
      </c>
      <c r="K52" s="53">
        <f t="shared" si="6"/>
        <v>0</v>
      </c>
      <c r="L52" s="58" t="s">
        <v>34</v>
      </c>
      <c r="M52" s="53">
        <f t="shared" si="7"/>
        <v>0</v>
      </c>
      <c r="N52" s="52">
        <f t="shared" si="7"/>
        <v>0</v>
      </c>
      <c r="O52" s="58" t="s">
        <v>34</v>
      </c>
      <c r="P52" s="53">
        <f t="shared" si="8"/>
        <v>0</v>
      </c>
      <c r="Q52" s="52">
        <f t="shared" si="8"/>
        <v>0</v>
      </c>
      <c r="R52" s="58" t="s">
        <v>34</v>
      </c>
      <c r="S52" s="53">
        <f t="shared" si="9"/>
        <v>0</v>
      </c>
      <c r="T52" s="52">
        <f t="shared" si="9"/>
        <v>0</v>
      </c>
      <c r="U52" s="58" t="s">
        <v>34</v>
      </c>
      <c r="V52" s="51">
        <f t="shared" si="10"/>
        <v>0</v>
      </c>
      <c r="W52" s="214">
        <f t="shared" si="18"/>
        <v>0</v>
      </c>
      <c r="X52" s="219"/>
      <c r="Y52" s="218">
        <f t="shared" si="11"/>
        <v>0</v>
      </c>
      <c r="Z52" s="219"/>
      <c r="AA52" s="218">
        <f t="shared" si="12"/>
        <v>0</v>
      </c>
      <c r="AB52" s="216"/>
      <c r="AC52" s="214">
        <f t="shared" si="13"/>
        <v>0</v>
      </c>
      <c r="AD52" s="215"/>
      <c r="AE52" s="215"/>
      <c r="AF52" s="216"/>
      <c r="AG52" s="214">
        <f t="shared" si="14"/>
        <v>0</v>
      </c>
      <c r="AH52" s="215"/>
      <c r="AI52" s="216"/>
      <c r="AJ52" s="214">
        <f t="shared" si="15"/>
        <v>0</v>
      </c>
      <c r="AK52" s="216"/>
    </row>
    <row r="53" spans="2:37" s="23" customFormat="1" ht="20.25" customHeight="1">
      <c r="C53" s="230"/>
      <c r="D53" s="30" t="s">
        <v>36</v>
      </c>
      <c r="E53" s="50">
        <f t="shared" si="16"/>
        <v>0</v>
      </c>
      <c r="F53" s="61" t="s">
        <v>29</v>
      </c>
      <c r="G53" s="55">
        <f t="shared" si="17"/>
        <v>0</v>
      </c>
      <c r="H53" s="58" t="s">
        <v>34</v>
      </c>
      <c r="I53" s="53">
        <f t="shared" si="17"/>
        <v>0</v>
      </c>
      <c r="J53" s="59" t="s">
        <v>35</v>
      </c>
      <c r="K53" s="53">
        <f t="shared" si="6"/>
        <v>0</v>
      </c>
      <c r="L53" s="58" t="s">
        <v>34</v>
      </c>
      <c r="M53" s="53">
        <f t="shared" si="7"/>
        <v>0</v>
      </c>
      <c r="N53" s="52">
        <f t="shared" si="7"/>
        <v>0</v>
      </c>
      <c r="O53" s="58" t="s">
        <v>34</v>
      </c>
      <c r="P53" s="53">
        <f t="shared" si="8"/>
        <v>0</v>
      </c>
      <c r="Q53" s="52">
        <f t="shared" si="8"/>
        <v>0</v>
      </c>
      <c r="R53" s="58" t="s">
        <v>34</v>
      </c>
      <c r="S53" s="53">
        <f t="shared" si="9"/>
        <v>0</v>
      </c>
      <c r="T53" s="52">
        <f t="shared" si="9"/>
        <v>0</v>
      </c>
      <c r="U53" s="58" t="s">
        <v>34</v>
      </c>
      <c r="V53" s="51">
        <f t="shared" si="10"/>
        <v>0</v>
      </c>
      <c r="W53" s="214">
        <f t="shared" si="18"/>
        <v>0</v>
      </c>
      <c r="X53" s="219"/>
      <c r="Y53" s="218">
        <f t="shared" si="11"/>
        <v>0</v>
      </c>
      <c r="Z53" s="219"/>
      <c r="AA53" s="218">
        <f t="shared" si="12"/>
        <v>0</v>
      </c>
      <c r="AB53" s="216"/>
      <c r="AC53" s="214">
        <f t="shared" si="13"/>
        <v>0</v>
      </c>
      <c r="AD53" s="215"/>
      <c r="AE53" s="215"/>
      <c r="AF53" s="216"/>
      <c r="AG53" s="214">
        <f t="shared" si="14"/>
        <v>0</v>
      </c>
      <c r="AH53" s="215"/>
      <c r="AI53" s="216"/>
      <c r="AJ53" s="214">
        <f t="shared" si="15"/>
        <v>0</v>
      </c>
      <c r="AK53" s="216"/>
    </row>
    <row r="54" spans="2:37" s="23" customFormat="1" ht="20.25" customHeight="1">
      <c r="C54" s="230"/>
      <c r="D54" s="30" t="s">
        <v>37</v>
      </c>
      <c r="E54" s="50">
        <f t="shared" si="16"/>
        <v>0</v>
      </c>
      <c r="F54" s="61" t="s">
        <v>29</v>
      </c>
      <c r="G54" s="55">
        <f t="shared" si="17"/>
        <v>0</v>
      </c>
      <c r="H54" s="58" t="s">
        <v>34</v>
      </c>
      <c r="I54" s="53">
        <f t="shared" si="17"/>
        <v>0</v>
      </c>
      <c r="J54" s="59" t="s">
        <v>35</v>
      </c>
      <c r="K54" s="53">
        <f t="shared" si="6"/>
        <v>0</v>
      </c>
      <c r="L54" s="58" t="s">
        <v>34</v>
      </c>
      <c r="M54" s="53">
        <f t="shared" si="7"/>
        <v>0</v>
      </c>
      <c r="N54" s="52">
        <f t="shared" si="7"/>
        <v>0</v>
      </c>
      <c r="O54" s="58" t="s">
        <v>34</v>
      </c>
      <c r="P54" s="53">
        <f t="shared" si="8"/>
        <v>0</v>
      </c>
      <c r="Q54" s="52">
        <f t="shared" si="8"/>
        <v>0</v>
      </c>
      <c r="R54" s="58" t="s">
        <v>34</v>
      </c>
      <c r="S54" s="53">
        <f t="shared" si="9"/>
        <v>0</v>
      </c>
      <c r="T54" s="52">
        <f t="shared" si="9"/>
        <v>0</v>
      </c>
      <c r="U54" s="58" t="s">
        <v>34</v>
      </c>
      <c r="V54" s="51">
        <f t="shared" si="10"/>
        <v>0</v>
      </c>
      <c r="W54" s="214">
        <f t="shared" si="18"/>
        <v>0</v>
      </c>
      <c r="X54" s="219"/>
      <c r="Y54" s="218">
        <f t="shared" si="11"/>
        <v>0</v>
      </c>
      <c r="Z54" s="219"/>
      <c r="AA54" s="218">
        <f t="shared" si="12"/>
        <v>0</v>
      </c>
      <c r="AB54" s="216"/>
      <c r="AC54" s="214">
        <f t="shared" si="13"/>
        <v>0</v>
      </c>
      <c r="AD54" s="215"/>
      <c r="AE54" s="215"/>
      <c r="AF54" s="216"/>
      <c r="AG54" s="214">
        <f t="shared" si="14"/>
        <v>0</v>
      </c>
      <c r="AH54" s="215"/>
      <c r="AI54" s="216"/>
      <c r="AJ54" s="214">
        <f t="shared" si="15"/>
        <v>0</v>
      </c>
      <c r="AK54" s="216"/>
    </row>
    <row r="55" spans="2:37" s="23" customFormat="1" ht="20.25" customHeight="1">
      <c r="C55" s="230"/>
      <c r="D55" s="30" t="s">
        <v>38</v>
      </c>
      <c r="E55" s="50">
        <f t="shared" si="16"/>
        <v>0</v>
      </c>
      <c r="F55" s="61" t="s">
        <v>29</v>
      </c>
      <c r="G55" s="55">
        <f t="shared" si="17"/>
        <v>0</v>
      </c>
      <c r="H55" s="58" t="s">
        <v>34</v>
      </c>
      <c r="I55" s="53">
        <f t="shared" si="17"/>
        <v>0</v>
      </c>
      <c r="J55" s="59" t="s">
        <v>35</v>
      </c>
      <c r="K55" s="53">
        <f t="shared" si="6"/>
        <v>0</v>
      </c>
      <c r="L55" s="58" t="s">
        <v>34</v>
      </c>
      <c r="M55" s="53">
        <f t="shared" si="7"/>
        <v>0</v>
      </c>
      <c r="N55" s="52">
        <f t="shared" si="7"/>
        <v>0</v>
      </c>
      <c r="O55" s="58" t="s">
        <v>34</v>
      </c>
      <c r="P55" s="53">
        <f t="shared" si="8"/>
        <v>0</v>
      </c>
      <c r="Q55" s="52">
        <f t="shared" si="8"/>
        <v>0</v>
      </c>
      <c r="R55" s="58" t="s">
        <v>34</v>
      </c>
      <c r="S55" s="53">
        <f t="shared" si="9"/>
        <v>0</v>
      </c>
      <c r="T55" s="52">
        <f t="shared" si="9"/>
        <v>0</v>
      </c>
      <c r="U55" s="58" t="s">
        <v>34</v>
      </c>
      <c r="V55" s="51">
        <f t="shared" si="10"/>
        <v>0</v>
      </c>
      <c r="W55" s="214">
        <f t="shared" si="18"/>
        <v>0</v>
      </c>
      <c r="X55" s="219"/>
      <c r="Y55" s="218">
        <f t="shared" si="11"/>
        <v>0</v>
      </c>
      <c r="Z55" s="219"/>
      <c r="AA55" s="218">
        <f t="shared" si="12"/>
        <v>0</v>
      </c>
      <c r="AB55" s="216"/>
      <c r="AC55" s="214">
        <f t="shared" si="13"/>
        <v>0</v>
      </c>
      <c r="AD55" s="215"/>
      <c r="AE55" s="215"/>
      <c r="AF55" s="216"/>
      <c r="AG55" s="214">
        <f t="shared" si="14"/>
        <v>0</v>
      </c>
      <c r="AH55" s="215"/>
      <c r="AI55" s="216"/>
      <c r="AJ55" s="214">
        <f t="shared" si="15"/>
        <v>0</v>
      </c>
      <c r="AK55" s="216"/>
    </row>
    <row r="56" spans="2:37" s="23" customFormat="1" ht="20.25" customHeight="1" thickBot="1">
      <c r="C56" s="231"/>
      <c r="D56" s="30" t="s">
        <v>39</v>
      </c>
      <c r="E56" s="50">
        <f t="shared" si="16"/>
        <v>0</v>
      </c>
      <c r="F56" s="61" t="s">
        <v>29</v>
      </c>
      <c r="G56" s="52">
        <f t="shared" si="17"/>
        <v>0</v>
      </c>
      <c r="H56" s="58" t="s">
        <v>34</v>
      </c>
      <c r="I56" s="56">
        <f t="shared" si="17"/>
        <v>0</v>
      </c>
      <c r="J56" s="59" t="s">
        <v>35</v>
      </c>
      <c r="K56" s="53">
        <f t="shared" si="6"/>
        <v>0</v>
      </c>
      <c r="L56" s="58" t="s">
        <v>34</v>
      </c>
      <c r="M56" s="53">
        <f t="shared" si="7"/>
        <v>0</v>
      </c>
      <c r="N56" s="52">
        <f t="shared" si="7"/>
        <v>0</v>
      </c>
      <c r="O56" s="58" t="s">
        <v>34</v>
      </c>
      <c r="P56" s="53">
        <f t="shared" si="8"/>
        <v>0</v>
      </c>
      <c r="Q56" s="52">
        <f t="shared" si="8"/>
        <v>0</v>
      </c>
      <c r="R56" s="58" t="s">
        <v>34</v>
      </c>
      <c r="S56" s="53">
        <f t="shared" si="9"/>
        <v>0</v>
      </c>
      <c r="T56" s="52">
        <f t="shared" si="9"/>
        <v>0</v>
      </c>
      <c r="U56" s="58" t="s">
        <v>34</v>
      </c>
      <c r="V56" s="57">
        <f t="shared" si="10"/>
        <v>0</v>
      </c>
      <c r="W56" s="214">
        <f t="shared" si="18"/>
        <v>0</v>
      </c>
      <c r="X56" s="219"/>
      <c r="Y56" s="218">
        <f t="shared" si="11"/>
        <v>0</v>
      </c>
      <c r="Z56" s="219"/>
      <c r="AA56" s="218">
        <f t="shared" si="12"/>
        <v>0</v>
      </c>
      <c r="AB56" s="216"/>
      <c r="AC56" s="214">
        <f t="shared" si="13"/>
        <v>0</v>
      </c>
      <c r="AD56" s="215"/>
      <c r="AE56" s="215"/>
      <c r="AF56" s="216"/>
      <c r="AG56" s="214">
        <f t="shared" si="14"/>
        <v>0</v>
      </c>
      <c r="AH56" s="215"/>
      <c r="AI56" s="216"/>
      <c r="AJ56" s="214">
        <f t="shared" si="15"/>
        <v>0</v>
      </c>
      <c r="AK56" s="216"/>
    </row>
    <row r="57" spans="2:37" s="23" customFormat="1" ht="20.25" customHeight="1" thickBot="1">
      <c r="C57" s="200" t="s">
        <v>30</v>
      </c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36"/>
      <c r="V57" s="36"/>
      <c r="W57" s="202" t="str">
        <f>IF((SUM(W50:X56)=0),"0",SUM(W50:X56))</f>
        <v>0</v>
      </c>
      <c r="X57" s="202">
        <f>SUM(X50:X56)</f>
        <v>0</v>
      </c>
      <c r="Y57" s="212" t="str">
        <f>IF((SUM(Y50:Z56)=0),"0",SUM(Y50:Z56))</f>
        <v>0</v>
      </c>
      <c r="Z57" s="213"/>
      <c r="AA57" s="212" t="str">
        <f>IF((SUM(AA50:AB56)=0),"0",SUM(AA50:AB56))</f>
        <v>0</v>
      </c>
      <c r="AB57" s="217"/>
      <c r="AC57" s="212" t="str">
        <f>IF((SUM(AC50:AF56)=0),"0",SUM(AC50:AF56))</f>
        <v>0</v>
      </c>
      <c r="AD57" s="217"/>
      <c r="AE57" s="217"/>
      <c r="AF57" s="213"/>
      <c r="AG57" s="212" t="str">
        <f>IF((SUM(AG50:AI56)=0),"0",SUM(AG50:AI56))</f>
        <v>0</v>
      </c>
      <c r="AH57" s="217"/>
      <c r="AI57" s="213"/>
      <c r="AJ57" s="212" t="str">
        <f>IF((SUM(AJ50:AJ56)=0),"0",SUM(AJ50:AJ56))</f>
        <v>0</v>
      </c>
      <c r="AK57" s="213"/>
    </row>
    <row r="58" spans="2:37" ht="25.5" customHeight="1" thickBot="1"/>
    <row r="59" spans="2:37" s="37" customFormat="1" ht="17.25">
      <c r="Z59" s="184" t="s">
        <v>31</v>
      </c>
      <c r="AA59" s="185"/>
      <c r="AB59" s="185"/>
      <c r="AC59" s="185"/>
      <c r="AD59" s="185"/>
      <c r="AE59" s="185"/>
      <c r="AF59" s="186"/>
      <c r="AG59" s="43"/>
      <c r="AH59" s="43"/>
    </row>
    <row r="60" spans="2:37" s="25" customFormat="1" ht="12.75" customHeight="1" thickBot="1">
      <c r="Z60" s="187"/>
      <c r="AA60" s="188"/>
      <c r="AB60" s="188"/>
      <c r="AC60" s="188"/>
      <c r="AD60" s="188"/>
      <c r="AE60" s="188"/>
      <c r="AF60" s="189"/>
      <c r="AG60" s="43"/>
      <c r="AH60" s="43"/>
    </row>
    <row r="61" spans="2:37" ht="15" customHeight="1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22">
    <mergeCell ref="AJ19:AK19"/>
    <mergeCell ref="AM3:AM4"/>
    <mergeCell ref="AL5:AL6"/>
    <mergeCell ref="AM5:AM6"/>
    <mergeCell ref="AA3:AF4"/>
    <mergeCell ref="AG3:AK4"/>
    <mergeCell ref="AL3:AL4"/>
    <mergeCell ref="AL11:AL12"/>
    <mergeCell ref="AM11:AM12"/>
    <mergeCell ref="AG14:AK14"/>
    <mergeCell ref="AA14:AF14"/>
    <mergeCell ref="W19:X19"/>
    <mergeCell ref="Y19:Z19"/>
    <mergeCell ref="AA19:AB19"/>
    <mergeCell ref="AC19:AF19"/>
    <mergeCell ref="AG19:AI19"/>
    <mergeCell ref="E19:F19"/>
    <mergeCell ref="G19:M19"/>
    <mergeCell ref="N19:P19"/>
    <mergeCell ref="Q19:S19"/>
    <mergeCell ref="T19:V19"/>
    <mergeCell ref="Q20:S20"/>
    <mergeCell ref="W20:X20"/>
    <mergeCell ref="Y20:Z20"/>
    <mergeCell ref="AC20:AF20"/>
    <mergeCell ref="AG20:AI20"/>
    <mergeCell ref="AJ20:AK20"/>
    <mergeCell ref="C21:C27"/>
    <mergeCell ref="W21:X21"/>
    <mergeCell ref="Y21:Z21"/>
    <mergeCell ref="AA21:AB21"/>
    <mergeCell ref="AC21:AF21"/>
    <mergeCell ref="Y23:Z23"/>
    <mergeCell ref="AA23:AB23"/>
    <mergeCell ref="W25:X25"/>
    <mergeCell ref="W22:X22"/>
    <mergeCell ref="Y22:Z22"/>
    <mergeCell ref="AA22:AB22"/>
    <mergeCell ref="AC22:AF22"/>
    <mergeCell ref="AG22:AI22"/>
    <mergeCell ref="AJ22:AK22"/>
    <mergeCell ref="Y24:Z24"/>
    <mergeCell ref="AA24:AB24"/>
    <mergeCell ref="AC24:AF24"/>
    <mergeCell ref="AG24:AI24"/>
    <mergeCell ref="AJ24:AK24"/>
    <mergeCell ref="W23:X23"/>
    <mergeCell ref="AG23:AI23"/>
    <mergeCell ref="AJ21:AK21"/>
    <mergeCell ref="AC23:AF23"/>
    <mergeCell ref="AJ25:AK25"/>
    <mergeCell ref="W26:X26"/>
    <mergeCell ref="Y26:Z26"/>
    <mergeCell ref="AA26:AB26"/>
    <mergeCell ref="AC26:AF26"/>
    <mergeCell ref="AG26:AI26"/>
    <mergeCell ref="AJ26:AK26"/>
    <mergeCell ref="Y25:Z25"/>
    <mergeCell ref="AA25:AB25"/>
    <mergeCell ref="AJ23:AK23"/>
    <mergeCell ref="W24:X24"/>
    <mergeCell ref="AC25:AF25"/>
    <mergeCell ref="AG25:AI25"/>
    <mergeCell ref="AG21:AI21"/>
    <mergeCell ref="E31:F31"/>
    <mergeCell ref="G31:M31"/>
    <mergeCell ref="N31:P31"/>
    <mergeCell ref="Q31:S31"/>
    <mergeCell ref="T31:V31"/>
    <mergeCell ref="W31:X31"/>
    <mergeCell ref="AA27:AB27"/>
    <mergeCell ref="Q32:S32"/>
    <mergeCell ref="W32:X32"/>
    <mergeCell ref="Y32:Z32"/>
    <mergeCell ref="C28:T28"/>
    <mergeCell ref="W28:X28"/>
    <mergeCell ref="W27:X27"/>
    <mergeCell ref="AC32:AF32"/>
    <mergeCell ref="AG32:AI32"/>
    <mergeCell ref="AJ32:AK32"/>
    <mergeCell ref="Y27:Z27"/>
    <mergeCell ref="Y31:Z31"/>
    <mergeCell ref="AA31:AB31"/>
    <mergeCell ref="AC31:AF31"/>
    <mergeCell ref="AG31:AI31"/>
    <mergeCell ref="AJ31:AK31"/>
    <mergeCell ref="AG27:AI27"/>
    <mergeCell ref="AJ27:AK27"/>
    <mergeCell ref="AJ28:AK28"/>
    <mergeCell ref="AC27:AF27"/>
    <mergeCell ref="Y28:Z28"/>
    <mergeCell ref="AA28:AB28"/>
    <mergeCell ref="AC28:AF28"/>
    <mergeCell ref="AG28:AI28"/>
    <mergeCell ref="C33:C39"/>
    <mergeCell ref="W33:X33"/>
    <mergeCell ref="Y33:Z33"/>
    <mergeCell ref="AA33:AB33"/>
    <mergeCell ref="AC33:AF33"/>
    <mergeCell ref="W34:X34"/>
    <mergeCell ref="Y34:Z34"/>
    <mergeCell ref="AA34:AB34"/>
    <mergeCell ref="AC36:AF36"/>
    <mergeCell ref="W38:X38"/>
    <mergeCell ref="Y38:Z38"/>
    <mergeCell ref="AA38:AB38"/>
    <mergeCell ref="AC38:AF38"/>
    <mergeCell ref="W39:X39"/>
    <mergeCell ref="Y39:Z39"/>
    <mergeCell ref="AA39:AB39"/>
    <mergeCell ref="AC39:AF39"/>
    <mergeCell ref="AG38:AI38"/>
    <mergeCell ref="AG33:AI33"/>
    <mergeCell ref="AJ33:AK33"/>
    <mergeCell ref="AJ34:AK34"/>
    <mergeCell ref="W35:X35"/>
    <mergeCell ref="Y35:Z35"/>
    <mergeCell ref="AA35:AB35"/>
    <mergeCell ref="AC35:AF35"/>
    <mergeCell ref="AG35:AI35"/>
    <mergeCell ref="AJ35:AK35"/>
    <mergeCell ref="AJ36:AK36"/>
    <mergeCell ref="W37:X37"/>
    <mergeCell ref="Y37:Z37"/>
    <mergeCell ref="AA37:AB37"/>
    <mergeCell ref="AC37:AF37"/>
    <mergeCell ref="AG37:AI37"/>
    <mergeCell ref="AJ37:AK37"/>
    <mergeCell ref="W36:X36"/>
    <mergeCell ref="Y36:Z36"/>
    <mergeCell ref="AA36:AB36"/>
    <mergeCell ref="AG36:AI36"/>
    <mergeCell ref="AC34:AF34"/>
    <mergeCell ref="AG34:AI34"/>
    <mergeCell ref="AJ38:AK38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40:T40"/>
    <mergeCell ref="W40:X40"/>
    <mergeCell ref="Y40:Z40"/>
    <mergeCell ref="AA40:AB40"/>
    <mergeCell ref="AC40:AF40"/>
    <mergeCell ref="AG40:AI40"/>
    <mergeCell ref="AG48:AI48"/>
    <mergeCell ref="AJ48:AK48"/>
    <mergeCell ref="W48:X48"/>
    <mergeCell ref="Y48:Z48"/>
    <mergeCell ref="AJ40:AK40"/>
    <mergeCell ref="E48:F48"/>
    <mergeCell ref="G48:M48"/>
    <mergeCell ref="N48:P48"/>
    <mergeCell ref="Q48:S48"/>
    <mergeCell ref="T48:V48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Y54:Z54"/>
    <mergeCell ref="AA54:AB54"/>
    <mergeCell ref="Y55:Z55"/>
    <mergeCell ref="W54:X54"/>
    <mergeCell ref="AC54:AF54"/>
    <mergeCell ref="AJ50:AK50"/>
    <mergeCell ref="AG39:AI39"/>
    <mergeCell ref="AJ39:AK39"/>
    <mergeCell ref="N32:P32"/>
    <mergeCell ref="N49:P49"/>
    <mergeCell ref="F14:M14"/>
    <mergeCell ref="N14:U14"/>
    <mergeCell ref="C50:C56"/>
    <mergeCell ref="AG56:AI56"/>
    <mergeCell ref="AG53:AI53"/>
    <mergeCell ref="W53:X53"/>
    <mergeCell ref="Y53:Z53"/>
    <mergeCell ref="AA53:AB53"/>
    <mergeCell ref="AG52:AI52"/>
    <mergeCell ref="AA51:AB51"/>
    <mergeCell ref="AC51:AF51"/>
    <mergeCell ref="AG51:AI51"/>
    <mergeCell ref="AJ51:AK51"/>
    <mergeCell ref="W50:X50"/>
    <mergeCell ref="Y50:Z50"/>
    <mergeCell ref="AG50:AI50"/>
    <mergeCell ref="W51:X51"/>
    <mergeCell ref="Y51:Z51"/>
    <mergeCell ref="AC53:AF53"/>
    <mergeCell ref="N20:P20"/>
    <mergeCell ref="V14:Z14"/>
    <mergeCell ref="Z59:AF60"/>
    <mergeCell ref="AA5:AF9"/>
    <mergeCell ref="AG5:AK9"/>
    <mergeCell ref="W12:X12"/>
    <mergeCell ref="C57:T57"/>
    <mergeCell ref="W57:X57"/>
    <mergeCell ref="G33:V39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</mergeCells>
  <phoneticPr fontId="3"/>
  <dataValidations count="2">
    <dataValidation type="list" errorStyle="information" allowBlank="1" showInputMessage="1" showErrorMessage="1" sqref="W12:X12" xr:uid="{91F9C7D3-5499-4333-8D65-95241C1D5B02}">
      <formula1>"有,無"</formula1>
    </dataValidation>
    <dataValidation type="list" errorStyle="information" allowBlank="1" showInputMessage="1" showErrorMessage="1" sqref="F16 S16 AB16" xr:uid="{41AB093A-776C-44A0-B134-F10C08370AA5}">
      <formula1>"平成,令和"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2020-03-04T08:18:56Z</cp:lastPrinted>
  <dcterms:created xsi:type="dcterms:W3CDTF">2013-03-22T02:42:59Z</dcterms:created>
  <dcterms:modified xsi:type="dcterms:W3CDTF">2020-10-01T07:06:35Z</dcterms:modified>
</cp:coreProperties>
</file>