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8.Ｒ７下：ホームページ\1009ホームページ掲載資料(募集開始)\HP掲載ファイル\記入様式\様式１：電力帳票まとめ表\"/>
    </mc:Choice>
  </mc:AlternateContent>
  <xr:revisionPtr revIDLastSave="0" documentId="13_ncr:1_{D52B282C-4936-4E41-A5B2-3B4E233016BF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" sheetId="4" r:id="rId1"/>
    <sheet name="控除集計" sheetId="7" r:id="rId2"/>
  </sheets>
  <definedNames>
    <definedName name="_xlnm.Print_Area" localSheetId="1">控除集計!$A$1:$Z$29</definedName>
    <definedName name="_xlnm.Print_Area" localSheetId="0">様式１!$A$1:$AL$56</definedName>
    <definedName name="_xlnm.Print_Titles" localSheetId="1">控除集計!$A:$B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4" l="1"/>
  <c r="X25" i="7" l="1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6" i="7"/>
  <c r="V6" i="7"/>
  <c r="U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W27" i="7" s="1"/>
  <c r="Y37" i="4" s="1"/>
  <c r="V11" i="7"/>
  <c r="V27" i="7" s="1"/>
  <c r="W37" i="4" s="1"/>
  <c r="U8" i="7"/>
  <c r="W26" i="7" l="1"/>
  <c r="V26" i="7"/>
  <c r="AA26" i="4" l="1"/>
  <c r="X8" i="7" l="1"/>
  <c r="R8" i="7"/>
  <c r="O8" i="7"/>
  <c r="L8" i="7"/>
  <c r="I8" i="7"/>
  <c r="F8" i="7"/>
  <c r="C8" i="7"/>
  <c r="S6" i="7"/>
  <c r="S15" i="7" s="1"/>
  <c r="P6" i="7"/>
  <c r="M6" i="7"/>
  <c r="M13" i="7" s="1"/>
  <c r="J6" i="7"/>
  <c r="J20" i="7" s="1"/>
  <c r="G6" i="7"/>
  <c r="G17" i="7" s="1"/>
  <c r="D6" i="7"/>
  <c r="D15" i="7" s="1"/>
  <c r="T25" i="7"/>
  <c r="S25" i="7"/>
  <c r="T24" i="7"/>
  <c r="S24" i="7"/>
  <c r="T23" i="7"/>
  <c r="S23" i="7"/>
  <c r="T22" i="7"/>
  <c r="S22" i="7"/>
  <c r="T21" i="7"/>
  <c r="S21" i="7"/>
  <c r="T20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P18" i="7"/>
  <c r="P12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K25" i="7"/>
  <c r="J25" i="7"/>
  <c r="K24" i="7"/>
  <c r="J24" i="7"/>
  <c r="K19" i="7"/>
  <c r="K16" i="7"/>
  <c r="K12" i="7"/>
  <c r="K11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1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3" i="7"/>
  <c r="E12" i="7"/>
  <c r="Z24" i="7" l="1"/>
  <c r="Z25" i="7"/>
  <c r="Y24" i="7"/>
  <c r="Y25" i="7"/>
  <c r="P11" i="7"/>
  <c r="Y6" i="7"/>
  <c r="E14" i="7"/>
  <c r="E15" i="7"/>
  <c r="D16" i="7"/>
  <c r="E18" i="7"/>
  <c r="M12" i="7"/>
  <c r="M14" i="7"/>
  <c r="P14" i="7"/>
  <c r="P15" i="7"/>
  <c r="G15" i="7"/>
  <c r="G16" i="7"/>
  <c r="G18" i="7"/>
  <c r="P13" i="7"/>
  <c r="D11" i="7"/>
  <c r="T14" i="7"/>
  <c r="K20" i="7"/>
  <c r="Z20" i="7" s="1"/>
  <c r="K21" i="7"/>
  <c r="Z21" i="7" s="1"/>
  <c r="T16" i="7"/>
  <c r="T17" i="7"/>
  <c r="K23" i="7"/>
  <c r="Z23" i="7" s="1"/>
  <c r="P16" i="7"/>
  <c r="T18" i="7"/>
  <c r="P17" i="7"/>
  <c r="T19" i="7"/>
  <c r="Z19" i="7" s="1"/>
  <c r="K13" i="7"/>
  <c r="K15" i="7"/>
  <c r="M11" i="7"/>
  <c r="M27" i="7" s="1"/>
  <c r="W34" i="4" s="1"/>
  <c r="T11" i="7"/>
  <c r="G12" i="7"/>
  <c r="K18" i="7"/>
  <c r="T13" i="7"/>
  <c r="T12" i="7"/>
  <c r="H18" i="7"/>
  <c r="K22" i="7"/>
  <c r="Z22" i="7" s="1"/>
  <c r="S16" i="7"/>
  <c r="J18" i="7"/>
  <c r="J16" i="7"/>
  <c r="S11" i="7"/>
  <c r="S17" i="7"/>
  <c r="D17" i="7"/>
  <c r="S12" i="7"/>
  <c r="S18" i="7"/>
  <c r="J21" i="7"/>
  <c r="Y21" i="7" s="1"/>
  <c r="J12" i="7"/>
  <c r="S13" i="7"/>
  <c r="S19" i="7"/>
  <c r="J22" i="7"/>
  <c r="Y22" i="7" s="1"/>
  <c r="S14" i="7"/>
  <c r="S20" i="7"/>
  <c r="Y20" i="7" s="1"/>
  <c r="J15" i="7"/>
  <c r="G13" i="7"/>
  <c r="Q15" i="7"/>
  <c r="Q16" i="7"/>
  <c r="Q11" i="7"/>
  <c r="Q17" i="7"/>
  <c r="Q12" i="7"/>
  <c r="Q18" i="7"/>
  <c r="Q13" i="7"/>
  <c r="N14" i="7"/>
  <c r="N11" i="7"/>
  <c r="N13" i="7"/>
  <c r="K14" i="7"/>
  <c r="K27" i="7" s="1"/>
  <c r="Y33" i="4" s="1"/>
  <c r="J11" i="7"/>
  <c r="J17" i="7"/>
  <c r="J23" i="7"/>
  <c r="Y23" i="7" s="1"/>
  <c r="J13" i="7"/>
  <c r="J19" i="7"/>
  <c r="J14" i="7"/>
  <c r="H13" i="7"/>
  <c r="H14" i="7"/>
  <c r="H15" i="7"/>
  <c r="H12" i="7"/>
  <c r="H16" i="7"/>
  <c r="G14" i="7"/>
  <c r="G11" i="7"/>
  <c r="E16" i="7"/>
  <c r="D12" i="7"/>
  <c r="D18" i="7"/>
  <c r="D14" i="7"/>
  <c r="D13" i="7"/>
  <c r="Y19" i="7" l="1"/>
  <c r="Z13" i="7"/>
  <c r="E27" i="7"/>
  <c r="Y31" i="4" s="1"/>
  <c r="AC31" i="4" s="1"/>
  <c r="AG31" i="4" s="1"/>
  <c r="Z16" i="7"/>
  <c r="Z18" i="7"/>
  <c r="Y13" i="7"/>
  <c r="Y18" i="7"/>
  <c r="Y17" i="7"/>
  <c r="Y12" i="7"/>
  <c r="Y15" i="7"/>
  <c r="Y11" i="7"/>
  <c r="Y16" i="7"/>
  <c r="P27" i="7"/>
  <c r="W35" i="4" s="1"/>
  <c r="Y14" i="7"/>
  <c r="Q27" i="7"/>
  <c r="Y35" i="4" s="1"/>
  <c r="T27" i="7"/>
  <c r="H27" i="7"/>
  <c r="Y32" i="4" s="1"/>
  <c r="AC32" i="4" s="1"/>
  <c r="AG32" i="4" s="1"/>
  <c r="S27" i="7"/>
  <c r="W36" i="4" s="1"/>
  <c r="N27" i="7"/>
  <c r="Y34" i="4" s="1"/>
  <c r="D27" i="7"/>
  <c r="W31" i="4" s="1"/>
  <c r="G27" i="7"/>
  <c r="W32" i="4" s="1"/>
  <c r="W49" i="4" s="1"/>
  <c r="J27" i="7"/>
  <c r="W33" i="4" s="1"/>
  <c r="W50" i="4" s="1"/>
  <c r="D26" i="7"/>
  <c r="C26" i="7"/>
  <c r="R26" i="7"/>
  <c r="O26" i="7"/>
  <c r="L26" i="7"/>
  <c r="I26" i="7"/>
  <c r="F26" i="7"/>
  <c r="X55" i="4"/>
  <c r="T54" i="4"/>
  <c r="S54" i="4"/>
  <c r="Q54" i="4"/>
  <c r="P54" i="4"/>
  <c r="N54" i="4"/>
  <c r="M54" i="4"/>
  <c r="K54" i="4"/>
  <c r="I54" i="4"/>
  <c r="G54" i="4"/>
  <c r="E54" i="4"/>
  <c r="V53" i="4"/>
  <c r="T53" i="4"/>
  <c r="S53" i="4"/>
  <c r="Q53" i="4"/>
  <c r="P53" i="4"/>
  <c r="N53" i="4"/>
  <c r="M53" i="4"/>
  <c r="K53" i="4"/>
  <c r="I53" i="4"/>
  <c r="G53" i="4"/>
  <c r="E53" i="4"/>
  <c r="V52" i="4"/>
  <c r="T52" i="4"/>
  <c r="S52" i="4"/>
  <c r="Q52" i="4"/>
  <c r="P52" i="4"/>
  <c r="N52" i="4"/>
  <c r="M52" i="4"/>
  <c r="K52" i="4"/>
  <c r="I52" i="4"/>
  <c r="G52" i="4"/>
  <c r="E52" i="4"/>
  <c r="V51" i="4"/>
  <c r="T51" i="4"/>
  <c r="S51" i="4"/>
  <c r="Q51" i="4"/>
  <c r="P51" i="4"/>
  <c r="N51" i="4"/>
  <c r="M51" i="4"/>
  <c r="K51" i="4"/>
  <c r="I51" i="4"/>
  <c r="G51" i="4"/>
  <c r="E51" i="4"/>
  <c r="V50" i="4"/>
  <c r="T50" i="4"/>
  <c r="S50" i="4"/>
  <c r="Q50" i="4"/>
  <c r="P50" i="4"/>
  <c r="N50" i="4"/>
  <c r="M50" i="4"/>
  <c r="K50" i="4"/>
  <c r="I50" i="4"/>
  <c r="G50" i="4"/>
  <c r="E50" i="4"/>
  <c r="V49" i="4"/>
  <c r="T49" i="4"/>
  <c r="S49" i="4"/>
  <c r="Q49" i="4"/>
  <c r="P49" i="4"/>
  <c r="N49" i="4"/>
  <c r="M49" i="4"/>
  <c r="K49" i="4"/>
  <c r="I49" i="4"/>
  <c r="G49" i="4"/>
  <c r="E49" i="4"/>
  <c r="V48" i="4"/>
  <c r="T48" i="4"/>
  <c r="S48" i="4"/>
  <c r="Q48" i="4"/>
  <c r="P48" i="4"/>
  <c r="N48" i="4"/>
  <c r="M48" i="4"/>
  <c r="K48" i="4"/>
  <c r="I48" i="4"/>
  <c r="G48" i="4"/>
  <c r="E48" i="4"/>
  <c r="X38" i="4"/>
  <c r="E37" i="4"/>
  <c r="E36" i="4"/>
  <c r="E35" i="4"/>
  <c r="E34" i="4"/>
  <c r="E33" i="4"/>
  <c r="E32" i="4"/>
  <c r="E31" i="4"/>
  <c r="AJ26" i="4"/>
  <c r="AG26" i="4"/>
  <c r="X26" i="4"/>
  <c r="W26" i="4"/>
  <c r="AC25" i="4"/>
  <c r="Y25" i="4" s="1"/>
  <c r="W6" i="7" s="1"/>
  <c r="AC24" i="4"/>
  <c r="Y24" i="4" s="1"/>
  <c r="T6" i="7" s="1"/>
  <c r="T15" i="7" s="1"/>
  <c r="Z15" i="7" s="1"/>
  <c r="AC23" i="4"/>
  <c r="Y23" i="4" s="1"/>
  <c r="Q6" i="7" s="1"/>
  <c r="Q14" i="7" s="1"/>
  <c r="Z14" i="7" s="1"/>
  <c r="AC22" i="4"/>
  <c r="Y22" i="4" s="1"/>
  <c r="N6" i="7" s="1"/>
  <c r="N12" i="7" s="1"/>
  <c r="Z12" i="7" s="1"/>
  <c r="AC21" i="4"/>
  <c r="Y21" i="4" s="1"/>
  <c r="K6" i="7" s="1"/>
  <c r="K17" i="7" s="1"/>
  <c r="AC20" i="4"/>
  <c r="AC19" i="4"/>
  <c r="Y19" i="4" s="1"/>
  <c r="E6" i="7" s="1"/>
  <c r="E11" i="7" s="1"/>
  <c r="Z11" i="7" s="1"/>
  <c r="AA54" i="4"/>
  <c r="AA53" i="4"/>
  <c r="AA52" i="4"/>
  <c r="AA51" i="4"/>
  <c r="AA50" i="4"/>
  <c r="AA49" i="4"/>
  <c r="AC37" i="4"/>
  <c r="AA48" i="4"/>
  <c r="AA38" i="4"/>
  <c r="W54" i="4"/>
  <c r="W51" i="4"/>
  <c r="AC33" i="4"/>
  <c r="AG33" i="4" s="1"/>
  <c r="AG37" i="4" l="1"/>
  <c r="AG54" i="4" s="1"/>
  <c r="AC35" i="4"/>
  <c r="AG35" i="4" s="1"/>
  <c r="AG52" i="4" s="1"/>
  <c r="Y36" i="4"/>
  <c r="AC36" i="4" s="1"/>
  <c r="AG36" i="4" s="1"/>
  <c r="AG53" i="4" s="1"/>
  <c r="W52" i="4"/>
  <c r="W53" i="4"/>
  <c r="E17" i="7"/>
  <c r="Z27" i="7"/>
  <c r="Y27" i="7"/>
  <c r="AG50" i="4"/>
  <c r="AG49" i="4"/>
  <c r="K26" i="7"/>
  <c r="P26" i="7"/>
  <c r="X26" i="7"/>
  <c r="AC34" i="4"/>
  <c r="Q26" i="7"/>
  <c r="S26" i="7"/>
  <c r="G26" i="7"/>
  <c r="AA55" i="4"/>
  <c r="T26" i="7"/>
  <c r="Y20" i="4"/>
  <c r="AC26" i="4"/>
  <c r="J26" i="7"/>
  <c r="N26" i="7"/>
  <c r="M26" i="7"/>
  <c r="AJ37" i="4" l="1"/>
  <c r="AJ54" i="4" s="1"/>
  <c r="AC54" i="4" s="1"/>
  <c r="Y54" i="4" s="1"/>
  <c r="W48" i="4"/>
  <c r="W55" i="4" s="1"/>
  <c r="AG34" i="4"/>
  <c r="AG38" i="4" s="1"/>
  <c r="Y26" i="4"/>
  <c r="H6" i="7"/>
  <c r="Z6" i="7" s="1"/>
  <c r="E26" i="7"/>
  <c r="W38" i="4"/>
  <c r="AJ36" i="4"/>
  <c r="AJ53" i="4" s="1"/>
  <c r="AC53" i="4" s="1"/>
  <c r="Y53" i="4" s="1"/>
  <c r="AJ35" i="4"/>
  <c r="AJ52" i="4" s="1"/>
  <c r="AC52" i="4" s="1"/>
  <c r="Y52" i="4" s="1"/>
  <c r="AJ33" i="4"/>
  <c r="AJ50" i="4" s="1"/>
  <c r="AC50" i="4" s="1"/>
  <c r="Y50" i="4" s="1"/>
  <c r="AJ32" i="4"/>
  <c r="AJ49" i="4" s="1"/>
  <c r="AC49" i="4" s="1"/>
  <c r="Y49" i="4" s="1"/>
  <c r="AG48" i="4"/>
  <c r="AJ31" i="4"/>
  <c r="AJ48" i="4" s="1"/>
  <c r="Y38" i="4"/>
  <c r="AC38" i="4"/>
  <c r="Y26" i="7"/>
  <c r="AJ34" i="4" l="1"/>
  <c r="AJ51" i="4" s="1"/>
  <c r="AJ55" i="4" s="1"/>
  <c r="AG51" i="4"/>
  <c r="AG55" i="4" s="1"/>
  <c r="H17" i="7"/>
  <c r="Z17" i="7" s="1"/>
  <c r="AC48" i="4"/>
  <c r="AC51" i="4" l="1"/>
  <c r="Y51" i="4" s="1"/>
  <c r="AJ38" i="4"/>
  <c r="H26" i="7"/>
  <c r="Z26" i="7"/>
  <c r="Y48" i="4"/>
  <c r="AC55" i="4" l="1"/>
  <c r="Y5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電源地域振興センター</author>
  </authors>
  <commentList>
    <comment ref="A8" authorId="0" shapeId="0" xr:uid="{147AA103-1C31-4D0C-957A-3AB81EC10922}">
      <text>
        <r>
          <rPr>
            <b/>
            <sz val="12"/>
            <color indexed="81"/>
            <rFont val="MS P ゴシック"/>
            <family val="3"/>
            <charset val="128"/>
          </rPr>
          <t>控除対象に「〇」を入力</t>
        </r>
      </text>
    </comment>
  </commentList>
</comments>
</file>

<file path=xl/sharedStrings.xml><?xml version="1.0" encoding="utf-8"?>
<sst xmlns="http://schemas.openxmlformats.org/spreadsheetml/2006/main" count="292" uniqueCount="65">
  <si>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</si>
  <si>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</si>
  <si>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</si>
  <si>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</si>
  <si>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</si>
  <si>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検針日</t>
    <rPh sb="0" eb="3">
      <t>ケンシンビ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</si>
  <si>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</si>
  <si>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</si>
  <si>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早収料金(a)</t>
    <rPh sb="0" eb="1">
      <t>ハヤ</t>
    </rPh>
    <rPh sb="1" eb="2">
      <t>オサム</t>
    </rPh>
    <rPh sb="2" eb="4">
      <t>リョウキン</t>
    </rPh>
    <phoneticPr fontId="3"/>
  </si>
  <si>
    <t>その他料金(b)</t>
    <rPh sb="2" eb="3">
      <t>タ</t>
    </rPh>
    <rPh sb="3" eb="5">
      <t>リョウキン</t>
    </rPh>
    <phoneticPr fontId="3"/>
  </si>
  <si>
    <t>電気料金(a+b)</t>
    <rPh sb="0" eb="2">
      <t>デンキ</t>
    </rPh>
    <rPh sb="2" eb="4">
      <t>リョウキン</t>
    </rPh>
    <phoneticPr fontId="3"/>
  </si>
  <si>
    <t>消費税等(ｃ)</t>
    <rPh sb="0" eb="3">
      <t>ショウヒゼイ</t>
    </rPh>
    <rPh sb="3" eb="4">
      <t>ナド</t>
    </rPh>
    <phoneticPr fontId="3"/>
  </si>
  <si>
    <t>請求金額(a+b+c)</t>
    <rPh sb="0" eb="2">
      <t>セイキュウ</t>
    </rPh>
    <rPh sb="2" eb="4">
      <t>キンガク</t>
    </rPh>
    <phoneticPr fontId="3"/>
  </si>
  <si>
    <t>[kW]</t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</si>
  <si>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</si>
  <si>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</si>
  <si>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</si>
  <si>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</si>
  <si>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</si>
  <si>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</si>
  <si>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</si>
  <si>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</si>
  <si>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</si>
  <si>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</si>
  <si>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</si>
  <si>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</si>
  <si>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</si>
  <si>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</si>
  <si>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</si>
  <si>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</si>
  <si>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①．電気事業者への電気料金支払分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</si>
  <si>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控除対象</t>
    <rPh sb="0" eb="2">
      <t>コウジョ</t>
    </rPh>
    <rPh sb="2" eb="4">
      <t>タイショウ</t>
    </rPh>
    <phoneticPr fontId="3"/>
  </si>
  <si>
    <t>企業名</t>
    <rPh sb="0" eb="2">
      <t>キギョウ</t>
    </rPh>
    <rPh sb="2" eb="3">
      <t>メイ</t>
    </rPh>
    <phoneticPr fontId="3"/>
  </si>
  <si>
    <t>合　　　計</t>
    <phoneticPr fontId="3"/>
  </si>
  <si>
    <t>合計</t>
    <rPh sb="0" eb="2">
      <t>ゴウケイ</t>
    </rPh>
    <phoneticPr fontId="3"/>
  </si>
  <si>
    <t>使用量</t>
    <rPh sb="2" eb="3">
      <t>リョウ</t>
    </rPh>
    <phoneticPr fontId="3"/>
  </si>
  <si>
    <t>(kWh)</t>
    <phoneticPr fontId="3"/>
  </si>
  <si>
    <t>(kW)</t>
    <phoneticPr fontId="3"/>
  </si>
  <si>
    <t>控除対象計</t>
    <rPh sb="0" eb="2">
      <t>コウジョ</t>
    </rPh>
    <rPh sb="2" eb="4">
      <t>タイショウ</t>
    </rPh>
    <rPh sb="4" eb="5">
      <t>ケイ</t>
    </rPh>
    <phoneticPr fontId="3"/>
  </si>
  <si>
    <t>控除対象計の値は、右隣の「様式１」シートに自動転記されます。</t>
    <rPh sb="0" eb="2">
      <t>コウジョ</t>
    </rPh>
    <rPh sb="2" eb="4">
      <t>タイショウ</t>
    </rPh>
    <rPh sb="4" eb="5">
      <t>ケイ</t>
    </rPh>
    <rPh sb="6" eb="7">
      <t>アタイ</t>
    </rPh>
    <rPh sb="9" eb="10">
      <t>ミギ</t>
    </rPh>
    <rPh sb="10" eb="11">
      <t>トナリ</t>
    </rPh>
    <rPh sb="13" eb="15">
      <t>ヨウシキ</t>
    </rPh>
    <rPh sb="21" eb="23">
      <t>ジドウ</t>
    </rPh>
    <rPh sb="23" eb="25">
      <t>テンキ</t>
    </rPh>
    <phoneticPr fontId="3"/>
  </si>
  <si>
    <t>(円)</t>
    <phoneticPr fontId="3"/>
  </si>
  <si>
    <t>(円)</t>
    <phoneticPr fontId="3"/>
  </si>
  <si>
    <t>　</t>
    <phoneticPr fontId="3"/>
  </si>
  <si>
    <t>[kW]</t>
    <phoneticPr fontId="3"/>
  </si>
  <si>
    <t>（様式１）</t>
    <rPh sb="1" eb="3">
      <t>ヨウシキ</t>
    </rPh>
    <phoneticPr fontId="3"/>
  </si>
  <si>
    <t>　</t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</si>
  <si>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</si>
  <si>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遅収料金
延滞利息
　契約超過金等</t>
    <rPh sb="0" eb="2">
      <t>チシュウ</t>
    </rPh>
    <rPh sb="2" eb="4">
      <t>リョウキン</t>
    </rPh>
    <rPh sb="5" eb="7">
      <t>エンタイ</t>
    </rPh>
    <rPh sb="7" eb="9">
      <t>リソク</t>
    </rPh>
    <rPh sb="11" eb="13">
      <t>ケイヤク</t>
    </rPh>
    <rPh sb="13" eb="15">
      <t>チョウカ</t>
    </rPh>
    <rPh sb="15" eb="16">
      <t>キン</t>
    </rPh>
    <rPh sb="16" eb="17">
      <t>トウ</t>
    </rPh>
    <phoneticPr fontId="3"/>
  </si>
  <si>
    <t>○契約種別</t>
    <rPh sb="1" eb="3">
      <t>ケイヤク</t>
    </rPh>
    <rPh sb="3" eb="5">
      <t>シュベツ</t>
    </rPh>
    <phoneticPr fontId="3"/>
  </si>
  <si>
    <t>支払期日</t>
    <rPh sb="0" eb="2">
      <t>シハライ</t>
    </rPh>
    <rPh sb="2" eb="4">
      <t>キジツ</t>
    </rPh>
    <phoneticPr fontId="3"/>
  </si>
  <si>
    <t>（計量日）</t>
    <rPh sb="1" eb="3">
      <t>ケイリョウ</t>
    </rPh>
    <rPh sb="3" eb="4">
      <t>ビ</t>
    </rPh>
    <phoneticPr fontId="3"/>
  </si>
  <si>
    <t>（早収期限）</t>
    <phoneticPr fontId="3"/>
  </si>
  <si>
    <t>　　年　　月分</t>
    <phoneticPr fontId="3"/>
  </si>
  <si>
    <t>記入要領並びに記入例をご覧の上、間違いのないよう記入してください</t>
    <phoneticPr fontId="3"/>
  </si>
  <si>
    <t>「早収料金」が算定に用いる電気料金となります</t>
  </si>
  <si>
    <t>③．補助対象（上記 ①－②）</t>
    <rPh sb="2" eb="3">
      <t>ホ</t>
    </rPh>
    <rPh sb="3" eb="4">
      <t>ジョ</t>
    </rPh>
    <rPh sb="4" eb="6">
      <t>タイショウ</t>
    </rPh>
    <rPh sb="7" eb="9">
      <t>ジョウキ</t>
    </rPh>
    <phoneticPr fontId="3"/>
  </si>
  <si>
    <t>合　　　　計</t>
    <phoneticPr fontId="3"/>
  </si>
  <si>
    <t>②．控除対象（補助金応募者以外の電気料金負担分）の合計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3">
      <t>オウボシャ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</si>
  <si>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使用量按分
契約電力</t>
    <rPh sb="2" eb="3">
      <t>リョウ</t>
    </rPh>
    <rPh sb="3" eb="5">
      <t>アンブン</t>
    </rPh>
    <rPh sb="6" eb="8">
      <t>ケイヤク</t>
    </rPh>
    <rPh sb="8" eb="10">
      <t>デンリョク</t>
    </rPh>
    <phoneticPr fontId="3"/>
  </si>
  <si>
    <t>使用量按分
電気料金</t>
    <rPh sb="6" eb="8">
      <t>デンキ</t>
    </rPh>
    <rPh sb="8" eb="10">
      <t>リョウキン</t>
    </rPh>
    <phoneticPr fontId="3"/>
  </si>
  <si>
    <t>使用量按分
契約電力</t>
    <rPh sb="3" eb="5">
      <t>アンブン</t>
    </rPh>
    <rPh sb="6" eb="8">
      <t>ケイヤク</t>
    </rPh>
    <rPh sb="8" eb="10">
      <t>デンリョク</t>
    </rPh>
    <phoneticPr fontId="3"/>
  </si>
  <si>
    <t>契約電力
(kW)</t>
    <rPh sb="0" eb="2">
      <t>ケイヤク</t>
    </rPh>
    <rPh sb="2" eb="4">
      <t>デンリョク</t>
    </rPh>
    <phoneticPr fontId="3"/>
  </si>
  <si>
    <t>使用量
(kWh)</t>
    <rPh sb="0" eb="3">
      <t>シヨウリョウ</t>
    </rPh>
    <phoneticPr fontId="3"/>
  </si>
  <si>
    <r>
      <rPr>
        <sz val="9"/>
        <rFont val="ＭＳ Ｐゴシック"/>
        <family val="3"/>
        <charset val="128"/>
      </rPr>
      <t>総支払額（税抜）</t>
    </r>
    <r>
      <rPr>
        <sz val="10"/>
        <rFont val="ＭＳ Ｐゴシック"/>
        <family val="3"/>
        <charset val="128"/>
      </rPr>
      <t xml:space="preserve">
（円）</t>
    </r>
    <rPh sb="0" eb="1">
      <t>ソウ</t>
    </rPh>
    <rPh sb="1" eb="3">
      <t>シハラ</t>
    </rPh>
    <rPh sb="3" eb="4">
      <t>ガク</t>
    </rPh>
    <rPh sb="5" eb="7">
      <t>ゼイヌキ</t>
    </rPh>
    <rPh sb="10" eb="11">
      <t>エン</t>
    </rPh>
    <phoneticPr fontId="3"/>
  </si>
  <si>
    <t>補助金応募者以外の電気料金負担分（控除対象）の集計表【使用量按分用】</t>
    <rPh sb="27" eb="30">
      <t>シヨウリョウ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</si>
</sst>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;\-0;;@"/>
    <numFmt numFmtId="178" formatCode="#,##0;&quot;▲ &quot;#,##0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8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2" borderId="6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5" borderId="6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67" applyNumberFormat="0" applyFill="0" applyAlignment="0" applyProtection="0">
      <alignment vertical="center"/>
    </xf>
    <xf numFmtId="0" fontId="33" fillId="0" borderId="68" applyNumberFormat="0" applyFill="0" applyAlignment="0" applyProtection="0">
      <alignment vertical="center"/>
    </xf>
    <xf numFmtId="0" fontId="24" fillId="0" borderId="6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0" applyNumberFormat="0" applyFill="0" applyAlignment="0" applyProtection="0">
      <alignment vertical="center"/>
    </xf>
    <xf numFmtId="0" fontId="18" fillId="25" borderId="7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9" borderId="66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vertical="center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176" fontId="7" fillId="0" borderId="8" xfId="0" quotePrefix="1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6" xfId="0" quotePrefix="1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177" fontId="7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177" fontId="7" fillId="0" borderId="5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77" fontId="7" fillId="0" borderId="5" xfId="0" applyNumberFormat="1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6" fontId="7" fillId="0" borderId="8" xfId="0" quotePrefix="1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/>
    <xf numFmtId="0" fontId="7" fillId="0" borderId="8" xfId="0" applyFont="1" applyBorder="1"/>
    <xf numFmtId="0" fontId="7" fillId="0" borderId="27" xfId="0" applyFont="1" applyBorder="1"/>
    <xf numFmtId="0" fontId="10" fillId="0" borderId="2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2" fillId="0" borderId="0" xfId="0" applyFont="1"/>
    <xf numFmtId="0" fontId="15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14" fillId="0" borderId="57" xfId="0" applyFont="1" applyBorder="1" applyAlignment="1">
      <alignment horizontal="center" vertical="top" wrapText="1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38" fontId="0" fillId="0" borderId="0" xfId="1" applyFont="1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17" fillId="0" borderId="0" xfId="0" applyFont="1" applyAlignment="1">
      <alignment vertical="top"/>
    </xf>
    <xf numFmtId="38" fontId="38" fillId="0" borderId="15" xfId="1" applyFont="1" applyBorder="1" applyAlignment="1">
      <alignment horizontal="center" vertical="center" wrapText="1"/>
    </xf>
    <xf numFmtId="38" fontId="38" fillId="0" borderId="33" xfId="1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38" fontId="39" fillId="3" borderId="33" xfId="1" applyFont="1" applyFill="1" applyBorder="1" applyAlignment="1" applyProtection="1">
      <alignment vertical="center"/>
      <protection locked="0"/>
    </xf>
    <xf numFmtId="38" fontId="39" fillId="0" borderId="33" xfId="1" applyFont="1" applyFill="1" applyBorder="1" applyAlignment="1" applyProtection="1">
      <alignment vertical="center"/>
      <protection locked="0"/>
    </xf>
    <xf numFmtId="38" fontId="39" fillId="0" borderId="33" xfId="1" applyFont="1" applyFill="1" applyBorder="1" applyAlignment="1" applyProtection="1">
      <alignment vertical="center"/>
    </xf>
    <xf numFmtId="0" fontId="40" fillId="0" borderId="0" xfId="0" applyFont="1"/>
    <xf numFmtId="38" fontId="40" fillId="0" borderId="0" xfId="1" applyFont="1" applyBorder="1"/>
    <xf numFmtId="0" fontId="39" fillId="0" borderId="0" xfId="0" applyFont="1"/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vertical="center" shrinkToFit="1"/>
      <protection locked="0"/>
    </xf>
    <xf numFmtId="38" fontId="40" fillId="3" borderId="23" xfId="0" applyNumberFormat="1" applyFont="1" applyFill="1" applyBorder="1" applyAlignment="1" applyProtection="1">
      <alignment horizontal="right" vertical="center"/>
      <protection locked="0"/>
    </xf>
    <xf numFmtId="38" fontId="40" fillId="0" borderId="21" xfId="1" applyFont="1" applyFill="1" applyBorder="1" applyAlignment="1">
      <alignment horizontal="right" vertical="center"/>
    </xf>
    <xf numFmtId="38" fontId="40" fillId="0" borderId="26" xfId="1" applyFont="1" applyFill="1" applyBorder="1" applyAlignment="1">
      <alignment horizontal="right" vertical="center"/>
    </xf>
    <xf numFmtId="178" fontId="40" fillId="3" borderId="23" xfId="0" applyNumberFormat="1" applyFont="1" applyFill="1" applyBorder="1" applyAlignment="1" applyProtection="1">
      <alignment horizontal="right" vertical="center"/>
      <protection locked="0"/>
    </xf>
    <xf numFmtId="178" fontId="40" fillId="0" borderId="23" xfId="0" applyNumberFormat="1" applyFont="1" applyBorder="1" applyAlignment="1">
      <alignment vertical="center"/>
    </xf>
    <xf numFmtId="38" fontId="40" fillId="0" borderId="21" xfId="1" applyFont="1" applyFill="1" applyBorder="1" applyAlignment="1">
      <alignment vertical="center"/>
    </xf>
    <xf numFmtId="38" fontId="40" fillId="0" borderId="26" xfId="1" applyFont="1" applyFill="1" applyBorder="1" applyAlignment="1">
      <alignment vertical="center"/>
    </xf>
    <xf numFmtId="56" fontId="17" fillId="3" borderId="22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0" fontId="41" fillId="0" borderId="4" xfId="0" applyFont="1" applyBorder="1" applyAlignment="1">
      <alignment horizontal="center" vertical="center"/>
    </xf>
    <xf numFmtId="0" fontId="38" fillId="2" borderId="0" xfId="0" applyFont="1" applyFill="1" applyAlignment="1" applyProtection="1">
      <alignment vertical="center"/>
      <protection locked="0"/>
    </xf>
    <xf numFmtId="0" fontId="40" fillId="0" borderId="25" xfId="0" applyFont="1" applyBorder="1"/>
    <xf numFmtId="0" fontId="40" fillId="0" borderId="20" xfId="0" applyFont="1" applyBorder="1"/>
    <xf numFmtId="0" fontId="40" fillId="0" borderId="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38" fontId="35" fillId="0" borderId="0" xfId="1" applyFont="1" applyAlignment="1"/>
    <xf numFmtId="0" fontId="39" fillId="0" borderId="0" xfId="0" applyFont="1" applyAlignme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46" fillId="0" borderId="0" xfId="0" applyFont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38" fontId="40" fillId="2" borderId="24" xfId="0" applyNumberFormat="1" applyFont="1" applyFill="1" applyBorder="1" applyAlignment="1">
      <alignment vertical="center"/>
    </xf>
    <xf numFmtId="38" fontId="40" fillId="2" borderId="2" xfId="1" applyFont="1" applyFill="1" applyBorder="1" applyAlignment="1">
      <alignment vertical="center"/>
    </xf>
    <xf numFmtId="38" fontId="40" fillId="2" borderId="19" xfId="1" applyFont="1" applyFill="1" applyBorder="1" applyAlignment="1">
      <alignment vertical="center"/>
    </xf>
    <xf numFmtId="178" fontId="40" fillId="2" borderId="24" xfId="0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shrinkToFit="1"/>
    </xf>
    <xf numFmtId="38" fontId="47" fillId="0" borderId="17" xfId="1" applyFont="1" applyFill="1" applyBorder="1" applyAlignment="1">
      <alignment horizontal="center" vertical="center" shrinkToFit="1"/>
    </xf>
    <xf numFmtId="0" fontId="47" fillId="0" borderId="18" xfId="0" applyFont="1" applyBorder="1" applyAlignment="1">
      <alignment horizontal="center" vertical="center" wrapText="1" shrinkToFit="1"/>
    </xf>
    <xf numFmtId="38" fontId="42" fillId="0" borderId="24" xfId="1" applyFont="1" applyFill="1" applyBorder="1" applyAlignment="1">
      <alignment vertical="center"/>
    </xf>
    <xf numFmtId="38" fontId="42" fillId="0" borderId="19" xfId="1" applyFont="1" applyFill="1" applyBorder="1" applyAlignment="1">
      <alignment vertical="center"/>
    </xf>
    <xf numFmtId="38" fontId="35" fillId="0" borderId="0" xfId="1" applyFont="1" applyAlignment="1">
      <alignment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74" xfId="1" applyFont="1" applyFill="1" applyBorder="1" applyAlignment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right" vertical="center"/>
    </xf>
    <xf numFmtId="177" fontId="7" fillId="0" borderId="37" xfId="3" quotePrefix="1" applyNumberFormat="1" applyFont="1" applyBorder="1" applyAlignment="1" applyProtection="1">
      <alignment horizontal="center" vertical="center"/>
      <protection locked="0"/>
    </xf>
    <xf numFmtId="177" fontId="7" fillId="0" borderId="38" xfId="3" quotePrefix="1" applyNumberFormat="1" applyFont="1" applyBorder="1" applyAlignment="1" applyProtection="1">
      <alignment horizontal="center" vertical="center"/>
      <protection locked="0"/>
    </xf>
    <xf numFmtId="177" fontId="7" fillId="0" borderId="39" xfId="3" quotePrefix="1" applyNumberFormat="1" applyFont="1" applyBorder="1" applyAlignment="1" applyProtection="1">
      <alignment horizontal="center" vertical="center"/>
      <protection locked="0"/>
    </xf>
    <xf numFmtId="177" fontId="7" fillId="0" borderId="40" xfId="3" quotePrefix="1" applyNumberFormat="1" applyFont="1" applyBorder="1" applyAlignment="1" applyProtection="1">
      <alignment horizontal="center" vertical="center"/>
      <protection locked="0"/>
    </xf>
    <xf numFmtId="177" fontId="7" fillId="0" borderId="41" xfId="3" quotePrefix="1" applyNumberFormat="1" applyFont="1" applyBorder="1" applyAlignment="1" applyProtection="1">
      <alignment horizontal="center" vertical="center"/>
      <protection locked="0"/>
    </xf>
    <xf numFmtId="177" fontId="7" fillId="0" borderId="42" xfId="3" quotePrefix="1" applyNumberFormat="1" applyFont="1" applyBorder="1" applyAlignment="1" applyProtection="1">
      <alignment horizontal="center" vertical="center"/>
      <protection locked="0"/>
    </xf>
    <xf numFmtId="177" fontId="7" fillId="0" borderId="43" xfId="3" quotePrefix="1" applyNumberFormat="1" applyFont="1" applyBorder="1" applyAlignment="1" applyProtection="1">
      <alignment horizontal="center" vertical="center"/>
      <protection locked="0"/>
    </xf>
    <xf numFmtId="177" fontId="7" fillId="0" borderId="44" xfId="3" quotePrefix="1" applyNumberFormat="1" applyFont="1" applyBorder="1" applyAlignment="1" applyProtection="1">
      <alignment horizontal="center" vertical="center"/>
      <protection locked="0"/>
    </xf>
    <xf numFmtId="177" fontId="7" fillId="0" borderId="45" xfId="3" quotePrefix="1" applyNumberFormat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right" vertical="center"/>
    </xf>
    <xf numFmtId="38" fontId="7" fillId="0" borderId="3" xfId="1" applyFont="1" applyBorder="1" applyAlignment="1" applyProtection="1">
      <alignment horizontal="right" vertical="center"/>
    </xf>
    <xf numFmtId="38" fontId="7" fillId="0" borderId="5" xfId="1" applyFont="1" applyBorder="1" applyAlignment="1" applyProtection="1">
      <alignment horizontal="right"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7" xfId="1" applyFont="1" applyBorder="1" applyAlignment="1" applyProtection="1">
      <alignment horizontal="right" vertical="center"/>
    </xf>
    <xf numFmtId="38" fontId="7" fillId="0" borderId="2" xfId="1" applyFont="1" applyBorder="1" applyAlignment="1" applyProtection="1">
      <alignment horizontal="right" vertical="center"/>
    </xf>
    <xf numFmtId="38" fontId="7" fillId="0" borderId="50" xfId="1" applyFont="1" applyBorder="1" applyAlignment="1" applyProtection="1">
      <alignment horizontal="right" vertical="center"/>
    </xf>
    <xf numFmtId="38" fontId="7" fillId="0" borderId="49" xfId="1" applyFont="1" applyBorder="1" applyAlignment="1" applyProtection="1">
      <alignment horizontal="right" vertical="center"/>
    </xf>
    <xf numFmtId="38" fontId="7" fillId="0" borderId="5" xfId="1" applyFont="1" applyFill="1" applyBorder="1" applyAlignment="1" applyProtection="1">
      <alignment horizontal="right" vertical="center"/>
    </xf>
    <xf numFmtId="38" fontId="7" fillId="0" borderId="6" xfId="1" applyFont="1" applyFill="1" applyBorder="1" applyAlignment="1" applyProtection="1">
      <alignment horizontal="right" vertical="center"/>
    </xf>
    <xf numFmtId="38" fontId="7" fillId="0" borderId="7" xfId="1" applyFont="1" applyFill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177" fontId="7" fillId="0" borderId="4" xfId="0" applyNumberFormat="1" applyFont="1" applyBorder="1" applyAlignment="1" applyProtection="1">
      <alignment horizontal="left" vertical="center"/>
      <protection locked="0"/>
    </xf>
    <xf numFmtId="177" fontId="7" fillId="0" borderId="2" xfId="0" applyNumberFormat="1" applyFont="1" applyBorder="1" applyAlignment="1" applyProtection="1">
      <alignment horizontal="left" vertical="center"/>
      <protection locked="0"/>
    </xf>
    <xf numFmtId="177" fontId="7" fillId="0" borderId="3" xfId="0" applyNumberFormat="1" applyFont="1" applyBorder="1" applyAlignment="1" applyProtection="1">
      <alignment horizontal="left" vertical="center"/>
      <protection locked="0"/>
    </xf>
    <xf numFmtId="177" fontId="7" fillId="0" borderId="4" xfId="0" applyNumberFormat="1" applyFont="1" applyBorder="1" applyAlignment="1" applyProtection="1">
      <alignment vertical="center"/>
      <protection locked="0"/>
    </xf>
    <xf numFmtId="177" fontId="7" fillId="0" borderId="2" xfId="0" applyNumberFormat="1" applyFont="1" applyBorder="1" applyAlignment="1" applyProtection="1">
      <alignment vertical="center"/>
      <protection locked="0"/>
    </xf>
    <xf numFmtId="177" fontId="7" fillId="0" borderId="3" xfId="0" applyNumberFormat="1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 textRotation="255"/>
      <protection locked="0"/>
    </xf>
    <xf numFmtId="0" fontId="0" fillId="0" borderId="47" xfId="0" applyBorder="1" applyAlignment="1" applyProtection="1">
      <alignment horizontal="center" vertical="center" textRotation="255"/>
      <protection locked="0"/>
    </xf>
    <xf numFmtId="0" fontId="0" fillId="0" borderId="48" xfId="0" applyBorder="1" applyAlignment="1" applyProtection="1">
      <alignment horizontal="center" vertical="center" textRotation="255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38" fontId="7" fillId="0" borderId="49" xfId="1" applyFont="1" applyFill="1" applyBorder="1" applyAlignment="1" applyProtection="1">
      <alignment horizontal="right" vertical="center"/>
    </xf>
    <xf numFmtId="38" fontId="7" fillId="0" borderId="50" xfId="1" applyFont="1" applyFill="1" applyBorder="1" applyAlignment="1" applyProtection="1">
      <alignment horizontal="right" vertical="center"/>
    </xf>
    <xf numFmtId="38" fontId="7" fillId="0" borderId="59" xfId="1" applyFont="1" applyBorder="1" applyAlignment="1" applyProtection="1">
      <alignment horizontal="right" vertical="center"/>
      <protection locked="0"/>
    </xf>
    <xf numFmtId="38" fontId="7" fillId="0" borderId="60" xfId="1" applyFont="1" applyBorder="1" applyAlignment="1" applyProtection="1">
      <alignment horizontal="right" vertical="center"/>
      <protection locked="0"/>
    </xf>
    <xf numFmtId="38" fontId="7" fillId="0" borderId="61" xfId="1" applyFont="1" applyBorder="1" applyAlignment="1" applyProtection="1">
      <alignment horizontal="right" vertical="center"/>
      <protection locked="0"/>
    </xf>
    <xf numFmtId="38" fontId="7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50" xfId="1" applyFont="1" applyBorder="1" applyAlignment="1" applyProtection="1">
      <alignment horizontal="right" vertical="center"/>
      <protection locked="0"/>
    </xf>
    <xf numFmtId="38" fontId="7" fillId="0" borderId="7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38" fontId="7" fillId="0" borderId="6" xfId="1" applyFont="1" applyBorder="1" applyAlignment="1" applyProtection="1">
      <alignment horizontal="right" vertical="center"/>
      <protection locked="0"/>
    </xf>
    <xf numFmtId="38" fontId="7" fillId="0" borderId="49" xfId="1" applyFont="1" applyBorder="1" applyAlignment="1" applyProtection="1">
      <alignment horizontal="right" vertical="center"/>
      <protection locked="0"/>
    </xf>
    <xf numFmtId="38" fontId="7" fillId="0" borderId="51" xfId="1" applyFont="1" applyBorder="1" applyAlignment="1" applyProtection="1">
      <alignment horizontal="right" vertical="center"/>
      <protection locked="0"/>
    </xf>
    <xf numFmtId="38" fontId="7" fillId="0" borderId="54" xfId="1" applyFont="1" applyBorder="1" applyAlignment="1" applyProtection="1">
      <alignment horizontal="right" vertical="center"/>
      <protection locked="0"/>
    </xf>
    <xf numFmtId="38" fontId="7" fillId="0" borderId="62" xfId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2" fillId="0" borderId="4" xfId="0" applyNumberFormat="1" applyFont="1" applyBorder="1" applyAlignment="1" applyProtection="1">
      <alignment horizontal="left" vertical="center"/>
      <protection locked="0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0" borderId="3" xfId="0" applyNumberFormat="1" applyFont="1" applyBorder="1" applyAlignment="1" applyProtection="1">
      <alignment horizontal="left" vertical="center"/>
      <protection locked="0"/>
    </xf>
    <xf numFmtId="177" fontId="2" fillId="0" borderId="4" xfId="0" applyNumberFormat="1" applyFont="1" applyBorder="1" applyAlignment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31" xfId="0" applyFont="1" applyBorder="1" applyAlignment="1">
      <alignment horizontal="center" vertical="center" textRotation="255"/>
    </xf>
    <xf numFmtId="0" fontId="40" fillId="0" borderId="32" xfId="0" applyFont="1" applyBorder="1" applyAlignment="1">
      <alignment horizontal="center" vertical="center" textRotation="255"/>
    </xf>
    <xf numFmtId="0" fontId="40" fillId="0" borderId="33" xfId="0" applyFont="1" applyBorder="1" applyAlignment="1">
      <alignment horizontal="center" vertical="center" textRotation="255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38" fontId="48" fillId="0" borderId="0" xfId="1" applyFont="1" applyAlignment="1">
      <alignment vertical="center"/>
    </xf>
  </cellXfs>
  <cellStyles count="46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45" xr:uid="{DE4E2889-2E31-4CAB-B8EE-83E6205F1203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2" xr:uid="{00000000-0005-0000-0000-00002A000000}"/>
    <cellStyle name="標準 3" xfId="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31</xdr:row>
      <xdr:rowOff>0</xdr:rowOff>
    </xdr:from>
    <xdr:to>
      <xdr:col>4</xdr:col>
      <xdr:colOff>352425</xdr:colOff>
      <xdr:row>31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19</xdr:col>
      <xdr:colOff>400050</xdr:colOff>
      <xdr:row>31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10425" y="8124825"/>
          <a:ext cx="3228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</xdr:col>
      <xdr:colOff>790575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16</xdr:col>
      <xdr:colOff>638175</xdr:colOff>
      <xdr:row>31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334125" y="812482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4</xdr:col>
      <xdr:colOff>28575</xdr:colOff>
      <xdr:row>30</xdr:row>
      <xdr:rowOff>250825</xdr:rowOff>
    </xdr:from>
    <xdr:to>
      <xdr:col>4</xdr:col>
      <xdr:colOff>352425</xdr:colOff>
      <xdr:row>30</xdr:row>
      <xdr:rowOff>250825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81184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19</xdr:col>
      <xdr:colOff>219075</xdr:colOff>
      <xdr:row>30</xdr:row>
      <xdr:rowOff>250825</xdr:rowOff>
    </xdr:from>
    <xdr:to>
      <xdr:col>24</xdr:col>
      <xdr:colOff>28575</xdr:colOff>
      <xdr:row>30</xdr:row>
      <xdr:rowOff>250825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10425" y="8118475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4</xdr:col>
      <xdr:colOff>6350</xdr:colOff>
      <xdr:row>30</xdr:row>
      <xdr:rowOff>250825</xdr:rowOff>
    </xdr:from>
    <xdr:to>
      <xdr:col>4</xdr:col>
      <xdr:colOff>0</xdr:colOff>
      <xdr:row>30</xdr:row>
      <xdr:rowOff>250825</xdr:rowOff>
    </xdr:to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30</xdr:row>
      <xdr:rowOff>250825</xdr:rowOff>
    </xdr:from>
    <xdr:to>
      <xdr:col>4</xdr:col>
      <xdr:colOff>0</xdr:colOff>
      <xdr:row>30</xdr:row>
      <xdr:rowOff>250825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87500" y="8118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16</xdr:col>
      <xdr:colOff>361950</xdr:colOff>
      <xdr:row>30</xdr:row>
      <xdr:rowOff>250825</xdr:rowOff>
    </xdr:from>
    <xdr:to>
      <xdr:col>24</xdr:col>
      <xdr:colOff>542925</xdr:colOff>
      <xdr:row>30</xdr:row>
      <xdr:rowOff>250825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334125" y="8118475"/>
          <a:ext cx="2962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③－④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×⑤</a:t>
          </a:r>
        </a:p>
      </xdr:txBody>
    </xdr:sp>
    <xdr:clientData/>
  </xdr:twoCellAnchor>
  <xdr:twoCellAnchor>
    <xdr:from>
      <xdr:col>4</xdr:col>
      <xdr:colOff>28575</xdr:colOff>
      <xdr:row>31</xdr:row>
      <xdr:rowOff>0</xdr:rowOff>
    </xdr:from>
    <xdr:to>
      <xdr:col>4</xdr:col>
      <xdr:colOff>352425</xdr:colOff>
      <xdr:row>31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609725" y="81248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19</xdr:col>
      <xdr:colOff>400050</xdr:colOff>
      <xdr:row>31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10425" y="8124825"/>
          <a:ext cx="3228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</xdr:col>
      <xdr:colOff>790575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581150" y="8124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24</xdr:row>
      <xdr:rowOff>250825</xdr:rowOff>
    </xdr:from>
    <xdr:to>
      <xdr:col>4</xdr:col>
      <xdr:colOff>352425</xdr:colOff>
      <xdr:row>24</xdr:row>
      <xdr:rowOff>250825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609725" y="6413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24</xdr:row>
      <xdr:rowOff>250825</xdr:rowOff>
    </xdr:from>
    <xdr:to>
      <xdr:col>4</xdr:col>
      <xdr:colOff>0</xdr:colOff>
      <xdr:row>24</xdr:row>
      <xdr:rowOff>250825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24</xdr:row>
      <xdr:rowOff>250825</xdr:rowOff>
    </xdr:from>
    <xdr:to>
      <xdr:col>4</xdr:col>
      <xdr:colOff>0</xdr:colOff>
      <xdr:row>24</xdr:row>
      <xdr:rowOff>250825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87500" y="6413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36</xdr:row>
      <xdr:rowOff>250825</xdr:rowOff>
    </xdr:from>
    <xdr:to>
      <xdr:col>4</xdr:col>
      <xdr:colOff>352425</xdr:colOff>
      <xdr:row>36</xdr:row>
      <xdr:rowOff>250825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54</xdr:row>
      <xdr:rowOff>3175</xdr:rowOff>
    </xdr:from>
    <xdr:to>
      <xdr:col>4</xdr:col>
      <xdr:colOff>352425</xdr:colOff>
      <xdr:row>54</xdr:row>
      <xdr:rowOff>3175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86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54</xdr:row>
      <xdr:rowOff>3175</xdr:rowOff>
    </xdr:from>
    <xdr:to>
      <xdr:col>4</xdr:col>
      <xdr:colOff>0</xdr:colOff>
      <xdr:row>54</xdr:row>
      <xdr:rowOff>3175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54</xdr:row>
      <xdr:rowOff>3175</xdr:rowOff>
    </xdr:from>
    <xdr:to>
      <xdr:col>4</xdr:col>
      <xdr:colOff>0</xdr:colOff>
      <xdr:row>54</xdr:row>
      <xdr:rowOff>3175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87500" y="1292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25</xdr:row>
      <xdr:rowOff>0</xdr:rowOff>
    </xdr:from>
    <xdr:to>
      <xdr:col>4</xdr:col>
      <xdr:colOff>352425</xdr:colOff>
      <xdr:row>25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609725" y="64198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81150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37</xdr:row>
      <xdr:rowOff>0</xdr:rowOff>
    </xdr:from>
    <xdr:to>
      <xdr:col>4</xdr:col>
      <xdr:colOff>352425</xdr:colOff>
      <xdr:row>37</xdr:row>
      <xdr:rowOff>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54</xdr:row>
      <xdr:rowOff>0</xdr:rowOff>
    </xdr:from>
    <xdr:to>
      <xdr:col>4</xdr:col>
      <xdr:colOff>352425</xdr:colOff>
      <xdr:row>54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36</xdr:row>
      <xdr:rowOff>250825</xdr:rowOff>
    </xdr:from>
    <xdr:to>
      <xdr:col>4</xdr:col>
      <xdr:colOff>352425</xdr:colOff>
      <xdr:row>36</xdr:row>
      <xdr:rowOff>250825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37</xdr:row>
      <xdr:rowOff>0</xdr:rowOff>
    </xdr:from>
    <xdr:to>
      <xdr:col>4</xdr:col>
      <xdr:colOff>352425</xdr:colOff>
      <xdr:row>37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96678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81150" y="966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53</xdr:row>
      <xdr:rowOff>250825</xdr:rowOff>
    </xdr:from>
    <xdr:to>
      <xdr:col>4</xdr:col>
      <xdr:colOff>352425</xdr:colOff>
      <xdr:row>53</xdr:row>
      <xdr:rowOff>250825</xdr:rowOff>
    </xdr:to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53</xdr:row>
      <xdr:rowOff>250825</xdr:rowOff>
    </xdr:from>
    <xdr:to>
      <xdr:col>4</xdr:col>
      <xdr:colOff>0</xdr:colOff>
      <xdr:row>53</xdr:row>
      <xdr:rowOff>250825</xdr:rowOff>
    </xdr:to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53</xdr:row>
      <xdr:rowOff>250825</xdr:rowOff>
    </xdr:from>
    <xdr:to>
      <xdr:col>4</xdr:col>
      <xdr:colOff>0</xdr:colOff>
      <xdr:row>53</xdr:row>
      <xdr:rowOff>250825</xdr:rowOff>
    </xdr:to>
    <xdr:sp macro=""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54</xdr:row>
      <xdr:rowOff>0</xdr:rowOff>
    </xdr:from>
    <xdr:to>
      <xdr:col>4</xdr:col>
      <xdr:colOff>352425</xdr:colOff>
      <xdr:row>54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609725" y="129254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81150" y="1292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36</xdr:row>
      <xdr:rowOff>250825</xdr:rowOff>
    </xdr:from>
    <xdr:to>
      <xdr:col>4</xdr:col>
      <xdr:colOff>352425</xdr:colOff>
      <xdr:row>36</xdr:row>
      <xdr:rowOff>250825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609725" y="96615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36</xdr:row>
      <xdr:rowOff>250825</xdr:rowOff>
    </xdr:from>
    <xdr:to>
      <xdr:col>4</xdr:col>
      <xdr:colOff>0</xdr:colOff>
      <xdr:row>36</xdr:row>
      <xdr:rowOff>250825</xdr:rowOff>
    </xdr:to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87500" y="966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53</xdr:row>
      <xdr:rowOff>250825</xdr:rowOff>
    </xdr:from>
    <xdr:to>
      <xdr:col>4</xdr:col>
      <xdr:colOff>352425</xdr:colOff>
      <xdr:row>53</xdr:row>
      <xdr:rowOff>250825</xdr:rowOff>
    </xdr:to>
    <xdr:sp macro="" textlink="">
      <xdr:nvSpPr>
        <xdr:cNvPr id="75" name="Text Box 1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12919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53</xdr:row>
      <xdr:rowOff>250825</xdr:rowOff>
    </xdr:from>
    <xdr:to>
      <xdr:col>4</xdr:col>
      <xdr:colOff>0</xdr:colOff>
      <xdr:row>53</xdr:row>
      <xdr:rowOff>250825</xdr:rowOff>
    </xdr:to>
    <xdr:sp macro="" textlink="">
      <xdr:nvSpPr>
        <xdr:cNvPr id="77" name="Text Box 1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53</xdr:row>
      <xdr:rowOff>250825</xdr:rowOff>
    </xdr:from>
    <xdr:to>
      <xdr:col>4</xdr:col>
      <xdr:colOff>0</xdr:colOff>
      <xdr:row>53</xdr:row>
      <xdr:rowOff>250825</xdr:rowOff>
    </xdr:to>
    <xdr:sp macro="" textlink="">
      <xdr:nvSpPr>
        <xdr:cNvPr id="78" name="Text Box 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87500" y="12919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25</xdr:col>
      <xdr:colOff>838200</xdr:colOff>
      <xdr:row>56</xdr:row>
      <xdr:rowOff>0</xdr:rowOff>
    </xdr:from>
    <xdr:to>
      <xdr:col>25</xdr:col>
      <xdr:colOff>838200</xdr:colOff>
      <xdr:row>56</xdr:row>
      <xdr:rowOff>0</xdr:rowOff>
    </xdr:to>
    <xdr:sp macro="" textlink="">
      <xdr:nvSpPr>
        <xdr:cNvPr id="36953" name="Line 14">
          <a:extLst>
            <a:ext uri="{FF2B5EF4-FFF2-40B4-BE49-F238E27FC236}">
              <a16:creationId xmlns:a16="http://schemas.microsoft.com/office/drawing/2014/main" id="{00000000-0008-0000-0100-000059900000}"/>
            </a:ext>
          </a:extLst>
        </xdr:cNvPr>
        <xdr:cNvSpPr>
          <a:spLocks noChangeShapeType="1"/>
        </xdr:cNvSpPr>
      </xdr:nvSpPr>
      <xdr:spPr bwMode="auto">
        <a:xfrm flipV="1">
          <a:off x="10582275" y="1615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28</xdr:col>
      <xdr:colOff>127000</xdr:colOff>
      <xdr:row>56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1747500" y="1491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56</xdr:row>
      <xdr:rowOff>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1C21F514-AC76-4FED-A5EA-2C966C7FAA29}"/>
            </a:ext>
          </a:extLst>
        </xdr:cNvPr>
        <xdr:cNvSpPr txBox="1"/>
      </xdr:nvSpPr>
      <xdr:spPr>
        <a:xfrm>
          <a:off x="12395200" y="163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5184000" cy="864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F9DF159-B549-4D2E-8BF6-B33F4C7B8518}"/>
            </a:ext>
          </a:extLst>
        </xdr:cNvPr>
        <xdr:cNvSpPr txBox="1"/>
      </xdr:nvSpPr>
      <xdr:spPr>
        <a:xfrm>
          <a:off x="2628900" y="1524000"/>
          <a:ext cx="5184000" cy="864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最初に「①．電気事業者への電気料金支払分」を入力し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入力後に「控除集計」シートに移動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540899</xdr:colOff>
      <xdr:row>1</xdr:row>
      <xdr:rowOff>16064</xdr:rowOff>
    </xdr:from>
    <xdr:ext cx="820800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059D12-824A-0445-23D7-5073AD89353B}"/>
            </a:ext>
          </a:extLst>
        </xdr:cNvPr>
        <xdr:cNvSpPr txBox="1"/>
      </xdr:nvSpPr>
      <xdr:spPr>
        <a:xfrm>
          <a:off x="2684024" y="468502"/>
          <a:ext cx="8208000" cy="359073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様式１の「①．電気事業者への電気料金支払分」を入力後、色付きの部分を入力してください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6"/>
  <sheetViews>
    <sheetView showGridLines="0" tabSelected="1" view="pageBreakPreview" zoomScale="75" zoomScaleNormal="75" zoomScaleSheetLayoutView="75" workbookViewId="0">
      <selection activeCell="AM1" sqref="AM1"/>
    </sheetView>
  </sheetViews>
  <sheetFormatPr defaultRowHeight="13.5"/>
  <cols>
    <col min="1" max="1" width="3" style="12" customWidth="1"/>
    <col min="2" max="2" width="5.125" style="12" customWidth="1"/>
    <col min="3" max="3" width="5.5" style="12" customWidth="1"/>
    <col min="4" max="4" width="4.875" style="12" customWidth="1"/>
    <col min="5" max="5" width="10.375" style="12" customWidth="1"/>
    <col min="6" max="6" width="5.625" style="12" customWidth="1"/>
    <col min="7" max="7" width="5.375" style="12" customWidth="1"/>
    <col min="8" max="8" width="3.625" style="12" customWidth="1"/>
    <col min="9" max="9" width="5.375" style="12" customWidth="1"/>
    <col min="10" max="10" width="3.625" style="12" customWidth="1"/>
    <col min="11" max="11" width="5.375" style="12" customWidth="1"/>
    <col min="12" max="12" width="3.625" style="12" customWidth="1"/>
    <col min="13" max="14" width="5.375" style="12" customWidth="1"/>
    <col min="15" max="15" width="3.625" style="12" customWidth="1"/>
    <col min="16" max="17" width="5.375" style="12" customWidth="1"/>
    <col min="18" max="18" width="3.625" style="12" customWidth="1"/>
    <col min="19" max="20" width="5.375" style="12" customWidth="1"/>
    <col min="21" max="21" width="3.625" style="12" customWidth="1"/>
    <col min="22" max="22" width="5.375" style="12" customWidth="1"/>
    <col min="23" max="24" width="6.5" style="12" customWidth="1"/>
    <col min="25" max="25" width="4.875" style="12" customWidth="1"/>
    <col min="26" max="26" width="14" style="12" customWidth="1"/>
    <col min="27" max="27" width="12.75" style="12" customWidth="1"/>
    <col min="28" max="28" width="6.5" style="12" customWidth="1"/>
    <col min="29" max="29" width="5.625" style="12" customWidth="1"/>
    <col min="30" max="30" width="4" style="12" customWidth="1"/>
    <col min="31" max="32" width="4.625" style="12" customWidth="1"/>
    <col min="33" max="33" width="5.5" style="12" customWidth="1"/>
    <col min="34" max="34" width="5.25" style="12" customWidth="1"/>
    <col min="35" max="35" width="5.5" style="12" customWidth="1"/>
    <col min="36" max="36" width="16.125" style="12" customWidth="1"/>
    <col min="37" max="37" width="3.75" style="12" customWidth="1"/>
    <col min="38" max="38" width="3.625" style="12" customWidth="1"/>
    <col min="39" max="16384" width="9" style="12"/>
  </cols>
  <sheetData>
    <row r="1" spans="1:38" s="56" customFormat="1" ht="21" customHeight="1">
      <c r="I1" s="57"/>
      <c r="J1" s="58"/>
      <c r="AJ1" s="208" t="s">
        <v>44</v>
      </c>
      <c r="AK1" s="208"/>
    </row>
    <row r="2" spans="1:38" s="58" customFormat="1" ht="21.75" thickBot="1">
      <c r="A2" s="58" t="s">
        <v>45</v>
      </c>
      <c r="B2" s="59" t="s">
        <v>1</v>
      </c>
    </row>
    <row r="3" spans="1:38" s="1" customFormat="1" ht="12.75" customHeight="1" thickBot="1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4"/>
      <c r="U3" s="14"/>
      <c r="V3" s="14"/>
      <c r="W3" s="13"/>
      <c r="X3" s="2"/>
      <c r="Y3" s="2"/>
      <c r="AA3" s="210" t="s">
        <v>46</v>
      </c>
      <c r="AB3" s="211"/>
      <c r="AC3" s="211"/>
      <c r="AD3" s="211"/>
      <c r="AE3" s="211"/>
      <c r="AF3" s="212"/>
      <c r="AG3" s="210" t="s">
        <v>2</v>
      </c>
      <c r="AH3" s="211"/>
      <c r="AI3" s="211"/>
      <c r="AJ3" s="211"/>
      <c r="AK3" s="212"/>
      <c r="AL3" s="209"/>
    </row>
    <row r="4" spans="1:38" s="2" customFormat="1" ht="18" customHeight="1" thickBot="1">
      <c r="B4" s="61"/>
      <c r="C4" s="114" t="s">
        <v>53</v>
      </c>
      <c r="T4" s="14"/>
      <c r="U4" s="14"/>
      <c r="V4" s="14"/>
      <c r="W4" s="14"/>
      <c r="AA4" s="210"/>
      <c r="AB4" s="211"/>
      <c r="AC4" s="211"/>
      <c r="AD4" s="211"/>
      <c r="AE4" s="211"/>
      <c r="AF4" s="212"/>
      <c r="AG4" s="210"/>
      <c r="AH4" s="211"/>
      <c r="AI4" s="211"/>
      <c r="AJ4" s="211"/>
      <c r="AK4" s="212"/>
      <c r="AL4" s="209"/>
    </row>
    <row r="5" spans="1:38" s="2" customFormat="1" ht="22.5" customHeight="1">
      <c r="B5" s="62"/>
      <c r="T5" s="14"/>
      <c r="U5" s="14"/>
      <c r="V5" s="14"/>
      <c r="W5" s="14"/>
      <c r="AA5" s="129"/>
      <c r="AB5" s="130"/>
      <c r="AC5" s="130"/>
      <c r="AD5" s="130"/>
      <c r="AE5" s="130"/>
      <c r="AF5" s="131"/>
      <c r="AG5" s="129"/>
      <c r="AH5" s="130"/>
      <c r="AI5" s="130"/>
      <c r="AJ5" s="130"/>
      <c r="AK5" s="131"/>
      <c r="AL5" s="209"/>
    </row>
    <row r="6" spans="1:38" s="2" customFormat="1" ht="22.5" customHeight="1">
      <c r="B6" s="62"/>
      <c r="T6" s="14"/>
      <c r="U6" s="14"/>
      <c r="V6" s="14"/>
      <c r="W6" s="14"/>
      <c r="AA6" s="132"/>
      <c r="AB6" s="133"/>
      <c r="AC6" s="133"/>
      <c r="AD6" s="133"/>
      <c r="AE6" s="133"/>
      <c r="AF6" s="134"/>
      <c r="AG6" s="132"/>
      <c r="AH6" s="133"/>
      <c r="AI6" s="133"/>
      <c r="AJ6" s="133"/>
      <c r="AK6" s="134"/>
      <c r="AL6" s="209"/>
    </row>
    <row r="7" spans="1:38" s="2" customFormat="1" ht="22.5" customHeight="1">
      <c r="B7" s="62"/>
      <c r="T7" s="14"/>
      <c r="U7" s="14"/>
      <c r="V7" s="14"/>
      <c r="W7" s="14"/>
      <c r="AA7" s="132"/>
      <c r="AB7" s="133"/>
      <c r="AC7" s="133"/>
      <c r="AD7" s="133"/>
      <c r="AE7" s="133"/>
      <c r="AF7" s="134"/>
      <c r="AG7" s="132"/>
      <c r="AH7" s="133"/>
      <c r="AI7" s="133"/>
      <c r="AJ7" s="133"/>
      <c r="AK7" s="134"/>
      <c r="AL7" s="60"/>
    </row>
    <row r="8" spans="1:38" s="2" customFormat="1" ht="19.5" customHeight="1">
      <c r="B8" s="62"/>
      <c r="T8" s="14"/>
      <c r="U8" s="14"/>
      <c r="V8" s="14"/>
      <c r="W8" s="14"/>
      <c r="AA8" s="132"/>
      <c r="AB8" s="133"/>
      <c r="AC8" s="133"/>
      <c r="AD8" s="133"/>
      <c r="AE8" s="133"/>
      <c r="AF8" s="134"/>
      <c r="AG8" s="132"/>
      <c r="AH8" s="133"/>
      <c r="AI8" s="133"/>
      <c r="AJ8" s="133"/>
      <c r="AK8" s="134"/>
      <c r="AL8" s="60"/>
    </row>
    <row r="9" spans="1:38" s="2" customFormat="1" ht="19.5" customHeight="1" thickBot="1">
      <c r="B9" s="62"/>
      <c r="T9" s="14"/>
      <c r="U9" s="14"/>
      <c r="V9" s="14"/>
      <c r="W9" s="14"/>
      <c r="AA9" s="135"/>
      <c r="AB9" s="136"/>
      <c r="AC9" s="136"/>
      <c r="AD9" s="136"/>
      <c r="AE9" s="136"/>
      <c r="AF9" s="137"/>
      <c r="AG9" s="135"/>
      <c r="AH9" s="136"/>
      <c r="AI9" s="136"/>
      <c r="AJ9" s="136"/>
      <c r="AK9" s="137"/>
      <c r="AL9" s="60"/>
    </row>
    <row r="10" spans="1:38" s="2" customFormat="1" ht="23.25" customHeight="1">
      <c r="B10" s="69"/>
      <c r="C10" s="70"/>
      <c r="T10" s="14"/>
      <c r="U10" s="14"/>
      <c r="V10" s="14"/>
      <c r="W10" s="14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0"/>
    </row>
    <row r="11" spans="1:38" s="1" customFormat="1" ht="12.75" customHeight="1">
      <c r="B11" s="3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4"/>
      <c r="U11" s="14"/>
      <c r="V11" s="14"/>
      <c r="W11" s="13"/>
      <c r="X11" s="2"/>
      <c r="Y11" s="2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60"/>
    </row>
    <row r="12" spans="1:38" s="56" customFormat="1" ht="18" customHeight="1" thickBot="1">
      <c r="C12" s="6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6"/>
      <c r="R12" s="2"/>
      <c r="S12" s="14"/>
      <c r="T12" s="14"/>
      <c r="U12" s="14"/>
      <c r="V12" s="14"/>
      <c r="W12" s="2"/>
      <c r="X12" s="2"/>
      <c r="Y12" s="2"/>
      <c r="AK12" s="3"/>
      <c r="AL12" s="60"/>
    </row>
    <row r="13" spans="1:38" s="13" customFormat="1" ht="21.75" customHeight="1" thickBot="1">
      <c r="C13" s="14"/>
      <c r="D13" s="206" t="s">
        <v>48</v>
      </c>
      <c r="E13" s="207"/>
      <c r="F13" s="164"/>
      <c r="G13" s="165"/>
      <c r="H13" s="165"/>
      <c r="I13" s="165"/>
      <c r="J13" s="165"/>
      <c r="K13" s="165"/>
      <c r="L13" s="165"/>
      <c r="M13" s="166"/>
      <c r="N13" s="167"/>
      <c r="O13" s="168"/>
      <c r="P13" s="168"/>
      <c r="Q13" s="168"/>
      <c r="R13" s="168"/>
      <c r="S13" s="168"/>
      <c r="T13" s="168"/>
      <c r="U13" s="169"/>
      <c r="V13" s="216"/>
      <c r="W13" s="217"/>
      <c r="X13" s="217"/>
      <c r="Y13" s="217"/>
      <c r="Z13" s="218"/>
      <c r="AA13" s="213"/>
      <c r="AB13" s="214"/>
      <c r="AC13" s="214"/>
      <c r="AD13" s="214"/>
      <c r="AE13" s="214"/>
      <c r="AF13" s="215"/>
      <c r="AG13" s="213"/>
      <c r="AH13" s="214"/>
      <c r="AI13" s="214"/>
      <c r="AJ13" s="214"/>
      <c r="AK13" s="215"/>
      <c r="AL13" s="66"/>
    </row>
    <row r="14" spans="1:38" ht="12" customHeight="1">
      <c r="AK14" s="67"/>
      <c r="AL14" s="68"/>
    </row>
    <row r="15" spans="1:38" s="13" customFormat="1" ht="10.5" customHeight="1"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31"/>
      <c r="T15" s="31"/>
      <c r="U15" s="31"/>
      <c r="V15" s="14"/>
      <c r="W15" s="14"/>
      <c r="AK15" s="31"/>
      <c r="AL15" s="32"/>
    </row>
    <row r="16" spans="1:38" ht="26.25" customHeight="1" thickBot="1">
      <c r="C16" s="17" t="s">
        <v>30</v>
      </c>
      <c r="E16" s="17"/>
      <c r="F16" s="1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Z16" s="18"/>
      <c r="AA16" s="18"/>
    </row>
    <row r="17" spans="3:37" s="19" customFormat="1" ht="21.75" customHeight="1">
      <c r="D17" s="20"/>
      <c r="E17" s="175" t="s">
        <v>3</v>
      </c>
      <c r="F17" s="174"/>
      <c r="G17" s="175" t="s">
        <v>4</v>
      </c>
      <c r="H17" s="176"/>
      <c r="I17" s="176"/>
      <c r="J17" s="176"/>
      <c r="K17" s="176"/>
      <c r="L17" s="176"/>
      <c r="M17" s="174"/>
      <c r="N17" s="188" t="s">
        <v>5</v>
      </c>
      <c r="O17" s="189"/>
      <c r="P17" s="190"/>
      <c r="Q17" s="175" t="s">
        <v>49</v>
      </c>
      <c r="R17" s="176"/>
      <c r="S17" s="174"/>
      <c r="T17" s="188" t="s">
        <v>6</v>
      </c>
      <c r="U17" s="189"/>
      <c r="V17" s="190"/>
      <c r="W17" s="175" t="s">
        <v>7</v>
      </c>
      <c r="X17" s="185"/>
      <c r="Y17" s="186" t="s">
        <v>8</v>
      </c>
      <c r="Z17" s="187"/>
      <c r="AA17" s="173" t="s">
        <v>9</v>
      </c>
      <c r="AB17" s="174"/>
      <c r="AC17" s="175" t="s">
        <v>10</v>
      </c>
      <c r="AD17" s="176"/>
      <c r="AE17" s="176"/>
      <c r="AF17" s="174"/>
      <c r="AG17" s="175" t="s">
        <v>11</v>
      </c>
      <c r="AH17" s="176"/>
      <c r="AI17" s="174"/>
      <c r="AJ17" s="175" t="s">
        <v>12</v>
      </c>
      <c r="AK17" s="174"/>
    </row>
    <row r="18" spans="3:37" s="46" customFormat="1" ht="41.25" customHeight="1">
      <c r="C18" s="47" t="s">
        <v>0</v>
      </c>
      <c r="D18" s="48"/>
      <c r="E18" s="49"/>
      <c r="F18" s="50"/>
      <c r="G18" s="49"/>
      <c r="H18" s="50"/>
      <c r="I18" s="50"/>
      <c r="J18" s="50"/>
      <c r="K18" s="50"/>
      <c r="L18" s="50"/>
      <c r="M18" s="51"/>
      <c r="N18" s="161" t="s">
        <v>50</v>
      </c>
      <c r="O18" s="162"/>
      <c r="P18" s="163"/>
      <c r="Q18" s="177" t="s">
        <v>51</v>
      </c>
      <c r="R18" s="178"/>
      <c r="S18" s="179"/>
      <c r="T18" s="52"/>
      <c r="U18" s="53"/>
      <c r="V18" s="54"/>
      <c r="W18" s="180" t="s">
        <v>13</v>
      </c>
      <c r="X18" s="181"/>
      <c r="Y18" s="182" t="s">
        <v>14</v>
      </c>
      <c r="Z18" s="181"/>
      <c r="AA18" s="65" t="s">
        <v>47</v>
      </c>
      <c r="AB18" s="54" t="s">
        <v>41</v>
      </c>
      <c r="AC18" s="180" t="s">
        <v>14</v>
      </c>
      <c r="AD18" s="183"/>
      <c r="AE18" s="183"/>
      <c r="AF18" s="184"/>
      <c r="AG18" s="180" t="s">
        <v>14</v>
      </c>
      <c r="AH18" s="183"/>
      <c r="AI18" s="184"/>
      <c r="AJ18" s="180" t="s">
        <v>14</v>
      </c>
      <c r="AK18" s="184"/>
    </row>
    <row r="19" spans="3:37" s="14" customFormat="1" ht="20.25" customHeight="1">
      <c r="C19" s="170" t="s">
        <v>15</v>
      </c>
      <c r="D19" s="21" t="s">
        <v>16</v>
      </c>
      <c r="E19" s="4"/>
      <c r="F19" s="22" t="s">
        <v>17</v>
      </c>
      <c r="G19" s="5"/>
      <c r="H19" s="23" t="s">
        <v>18</v>
      </c>
      <c r="I19" s="6"/>
      <c r="J19" s="24" t="s">
        <v>19</v>
      </c>
      <c r="K19" s="7"/>
      <c r="L19" s="23" t="s">
        <v>18</v>
      </c>
      <c r="M19" s="9"/>
      <c r="N19" s="8"/>
      <c r="O19" s="23" t="s">
        <v>18</v>
      </c>
      <c r="P19" s="9"/>
      <c r="Q19" s="8"/>
      <c r="R19" s="25" t="s">
        <v>18</v>
      </c>
      <c r="S19" s="9"/>
      <c r="T19" s="8"/>
      <c r="U19" s="23" t="s">
        <v>18</v>
      </c>
      <c r="V19" s="9"/>
      <c r="W19" s="200"/>
      <c r="X19" s="202"/>
      <c r="Y19" s="156">
        <f t="shared" ref="Y19:Y25" si="0">AC19-AA19</f>
        <v>0</v>
      </c>
      <c r="Z19" s="157"/>
      <c r="AA19" s="198"/>
      <c r="AB19" s="201"/>
      <c r="AC19" s="152">
        <f t="shared" ref="AC19:AC25" si="1">AJ19-AG19</f>
        <v>0</v>
      </c>
      <c r="AD19" s="153"/>
      <c r="AE19" s="153"/>
      <c r="AF19" s="154"/>
      <c r="AG19" s="158"/>
      <c r="AH19" s="159"/>
      <c r="AI19" s="160"/>
      <c r="AJ19" s="200"/>
      <c r="AK19" s="199"/>
    </row>
    <row r="20" spans="3:37" s="14" customFormat="1" ht="20.25" customHeight="1">
      <c r="C20" s="171"/>
      <c r="D20" s="21" t="s">
        <v>22</v>
      </c>
      <c r="E20" s="4"/>
      <c r="F20" s="7" t="s">
        <v>20</v>
      </c>
      <c r="G20" s="5"/>
      <c r="H20" s="23" t="s">
        <v>18</v>
      </c>
      <c r="I20" s="6"/>
      <c r="J20" s="24" t="s">
        <v>19</v>
      </c>
      <c r="K20" s="7"/>
      <c r="L20" s="23" t="s">
        <v>18</v>
      </c>
      <c r="M20" s="6"/>
      <c r="N20" s="8"/>
      <c r="O20" s="23" t="s">
        <v>18</v>
      </c>
      <c r="P20" s="6"/>
      <c r="Q20" s="8"/>
      <c r="R20" s="23" t="s">
        <v>18</v>
      </c>
      <c r="S20" s="6"/>
      <c r="T20" s="8"/>
      <c r="U20" s="23" t="s">
        <v>18</v>
      </c>
      <c r="V20" s="9"/>
      <c r="W20" s="200"/>
      <c r="X20" s="202"/>
      <c r="Y20" s="156">
        <f t="shared" si="0"/>
        <v>0</v>
      </c>
      <c r="Z20" s="157"/>
      <c r="AA20" s="198"/>
      <c r="AB20" s="201"/>
      <c r="AC20" s="152">
        <f t="shared" si="1"/>
        <v>0</v>
      </c>
      <c r="AD20" s="153"/>
      <c r="AE20" s="153"/>
      <c r="AF20" s="154"/>
      <c r="AG20" s="200"/>
      <c r="AH20" s="201"/>
      <c r="AI20" s="199"/>
      <c r="AJ20" s="200"/>
      <c r="AK20" s="199"/>
    </row>
    <row r="21" spans="3:37" s="14" customFormat="1" ht="20.25" customHeight="1">
      <c r="C21" s="171"/>
      <c r="D21" s="21" t="s">
        <v>23</v>
      </c>
      <c r="E21" s="4"/>
      <c r="F21" s="7" t="s">
        <v>20</v>
      </c>
      <c r="G21" s="5"/>
      <c r="H21" s="23" t="s">
        <v>24</v>
      </c>
      <c r="I21" s="6"/>
      <c r="J21" s="24" t="s">
        <v>25</v>
      </c>
      <c r="K21" s="7"/>
      <c r="L21" s="23" t="s">
        <v>24</v>
      </c>
      <c r="M21" s="6"/>
      <c r="N21" s="8"/>
      <c r="O21" s="23" t="s">
        <v>24</v>
      </c>
      <c r="P21" s="6"/>
      <c r="Q21" s="8"/>
      <c r="R21" s="23" t="s">
        <v>24</v>
      </c>
      <c r="S21" s="6"/>
      <c r="T21" s="8"/>
      <c r="U21" s="23" t="s">
        <v>24</v>
      </c>
      <c r="V21" s="9"/>
      <c r="W21" s="200"/>
      <c r="X21" s="202"/>
      <c r="Y21" s="156">
        <f t="shared" si="0"/>
        <v>0</v>
      </c>
      <c r="Z21" s="157"/>
      <c r="AA21" s="198"/>
      <c r="AB21" s="201"/>
      <c r="AC21" s="152">
        <f t="shared" si="1"/>
        <v>0</v>
      </c>
      <c r="AD21" s="153"/>
      <c r="AE21" s="153"/>
      <c r="AF21" s="154"/>
      <c r="AG21" s="200"/>
      <c r="AH21" s="201"/>
      <c r="AI21" s="199"/>
      <c r="AJ21" s="200"/>
      <c r="AK21" s="199"/>
    </row>
    <row r="22" spans="3:37" s="14" customFormat="1" ht="20.25" customHeight="1">
      <c r="C22" s="171"/>
      <c r="D22" s="21" t="s">
        <v>26</v>
      </c>
      <c r="E22" s="4"/>
      <c r="F22" s="7" t="s">
        <v>20</v>
      </c>
      <c r="G22" s="5"/>
      <c r="H22" s="23" t="s">
        <v>24</v>
      </c>
      <c r="I22" s="6"/>
      <c r="J22" s="24" t="s">
        <v>25</v>
      </c>
      <c r="K22" s="7"/>
      <c r="L22" s="23" t="s">
        <v>24</v>
      </c>
      <c r="M22" s="6"/>
      <c r="N22" s="8"/>
      <c r="O22" s="23" t="s">
        <v>24</v>
      </c>
      <c r="P22" s="6"/>
      <c r="Q22" s="8"/>
      <c r="R22" s="23" t="s">
        <v>24</v>
      </c>
      <c r="S22" s="6"/>
      <c r="T22" s="8"/>
      <c r="U22" s="23" t="s">
        <v>24</v>
      </c>
      <c r="V22" s="9"/>
      <c r="W22" s="200"/>
      <c r="X22" s="202"/>
      <c r="Y22" s="156">
        <f t="shared" si="0"/>
        <v>0</v>
      </c>
      <c r="Z22" s="157"/>
      <c r="AA22" s="198"/>
      <c r="AB22" s="201"/>
      <c r="AC22" s="152">
        <f t="shared" si="1"/>
        <v>0</v>
      </c>
      <c r="AD22" s="153"/>
      <c r="AE22" s="153"/>
      <c r="AF22" s="154"/>
      <c r="AG22" s="200"/>
      <c r="AH22" s="201"/>
      <c r="AI22" s="199"/>
      <c r="AJ22" s="200"/>
      <c r="AK22" s="199"/>
    </row>
    <row r="23" spans="3:37" s="14" customFormat="1" ht="20.25" customHeight="1">
      <c r="C23" s="171"/>
      <c r="D23" s="21" t="s">
        <v>27</v>
      </c>
      <c r="E23" s="4"/>
      <c r="F23" s="7" t="s">
        <v>20</v>
      </c>
      <c r="G23" s="5"/>
      <c r="H23" s="23" t="s">
        <v>24</v>
      </c>
      <c r="I23" s="6"/>
      <c r="J23" s="24" t="s">
        <v>25</v>
      </c>
      <c r="K23" s="7"/>
      <c r="L23" s="23" t="s">
        <v>24</v>
      </c>
      <c r="M23" s="6"/>
      <c r="N23" s="8"/>
      <c r="O23" s="23" t="s">
        <v>24</v>
      </c>
      <c r="P23" s="6"/>
      <c r="Q23" s="8"/>
      <c r="R23" s="23" t="s">
        <v>24</v>
      </c>
      <c r="S23" s="6"/>
      <c r="T23" s="8"/>
      <c r="U23" s="23" t="s">
        <v>24</v>
      </c>
      <c r="V23" s="9"/>
      <c r="W23" s="200"/>
      <c r="X23" s="202"/>
      <c r="Y23" s="156">
        <f t="shared" si="0"/>
        <v>0</v>
      </c>
      <c r="Z23" s="157"/>
      <c r="AA23" s="198"/>
      <c r="AB23" s="199"/>
      <c r="AC23" s="152">
        <f t="shared" si="1"/>
        <v>0</v>
      </c>
      <c r="AD23" s="153"/>
      <c r="AE23" s="153"/>
      <c r="AF23" s="154"/>
      <c r="AG23" s="200"/>
      <c r="AH23" s="201"/>
      <c r="AI23" s="199"/>
      <c r="AJ23" s="200"/>
      <c r="AK23" s="199"/>
    </row>
    <row r="24" spans="3:37" s="14" customFormat="1" ht="20.25" customHeight="1">
      <c r="C24" s="171"/>
      <c r="D24" s="21" t="s">
        <v>28</v>
      </c>
      <c r="E24" s="4"/>
      <c r="F24" s="7" t="s">
        <v>20</v>
      </c>
      <c r="G24" s="5"/>
      <c r="H24" s="23" t="s">
        <v>24</v>
      </c>
      <c r="I24" s="6"/>
      <c r="J24" s="24" t="s">
        <v>25</v>
      </c>
      <c r="K24" s="7"/>
      <c r="L24" s="23" t="s">
        <v>24</v>
      </c>
      <c r="M24" s="6"/>
      <c r="N24" s="8"/>
      <c r="O24" s="23" t="s">
        <v>24</v>
      </c>
      <c r="P24" s="6"/>
      <c r="Q24" s="8"/>
      <c r="R24" s="23" t="s">
        <v>24</v>
      </c>
      <c r="S24" s="6"/>
      <c r="T24" s="8"/>
      <c r="U24" s="23" t="s">
        <v>24</v>
      </c>
      <c r="V24" s="9"/>
      <c r="W24" s="200"/>
      <c r="X24" s="202"/>
      <c r="Y24" s="156">
        <f t="shared" si="0"/>
        <v>0</v>
      </c>
      <c r="Z24" s="157"/>
      <c r="AA24" s="198"/>
      <c r="AB24" s="199"/>
      <c r="AC24" s="152">
        <f t="shared" si="1"/>
        <v>0</v>
      </c>
      <c r="AD24" s="153"/>
      <c r="AE24" s="153"/>
      <c r="AF24" s="154"/>
      <c r="AG24" s="200"/>
      <c r="AH24" s="201"/>
      <c r="AI24" s="199"/>
      <c r="AJ24" s="200"/>
      <c r="AK24" s="199"/>
    </row>
    <row r="25" spans="3:37" s="14" customFormat="1" ht="20.25" customHeight="1" thickBot="1">
      <c r="C25" s="172"/>
      <c r="D25" s="21" t="s">
        <v>29</v>
      </c>
      <c r="E25" s="4"/>
      <c r="F25" s="7" t="s">
        <v>20</v>
      </c>
      <c r="G25" s="8"/>
      <c r="H25" s="23" t="s">
        <v>24</v>
      </c>
      <c r="I25" s="10"/>
      <c r="J25" s="24" t="s">
        <v>25</v>
      </c>
      <c r="K25" s="7"/>
      <c r="L25" s="23" t="s">
        <v>24</v>
      </c>
      <c r="M25" s="6"/>
      <c r="N25" s="8"/>
      <c r="O25" s="23" t="s">
        <v>24</v>
      </c>
      <c r="P25" s="6"/>
      <c r="Q25" s="8"/>
      <c r="R25" s="23" t="s">
        <v>24</v>
      </c>
      <c r="S25" s="6"/>
      <c r="T25" s="8"/>
      <c r="U25" s="23" t="s">
        <v>24</v>
      </c>
      <c r="V25" s="11"/>
      <c r="W25" s="203"/>
      <c r="X25" s="204"/>
      <c r="Y25" s="156">
        <f t="shared" si="0"/>
        <v>0</v>
      </c>
      <c r="Z25" s="157"/>
      <c r="AA25" s="205"/>
      <c r="AB25" s="195"/>
      <c r="AC25" s="152">
        <f t="shared" si="1"/>
        <v>0</v>
      </c>
      <c r="AD25" s="153"/>
      <c r="AE25" s="153"/>
      <c r="AF25" s="154"/>
      <c r="AG25" s="193"/>
      <c r="AH25" s="194"/>
      <c r="AI25" s="195"/>
      <c r="AJ25" s="193"/>
      <c r="AK25" s="195"/>
    </row>
    <row r="26" spans="3:37" s="14" customFormat="1" ht="20.25" customHeight="1" thickBot="1">
      <c r="C26" s="138" t="s">
        <v>56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26"/>
      <c r="V26" s="26"/>
      <c r="W26" s="140" t="str">
        <f>IF((SUM(W19:X25)=0),"0",SUM(W19:X25))</f>
        <v>0</v>
      </c>
      <c r="X26" s="140">
        <f>SUM(X19:X25)</f>
        <v>0</v>
      </c>
      <c r="Y26" s="150" t="str">
        <f>IF((SUM(Y19:Z25)=0),"0",SUM(Y19:Z25))</f>
        <v>0</v>
      </c>
      <c r="Z26" s="151"/>
      <c r="AA26" s="196">
        <f>SUM(AA19:AB25)</f>
        <v>0</v>
      </c>
      <c r="AB26" s="197"/>
      <c r="AC26" s="150" t="str">
        <f>IF((SUM(AC19:AF25)=0),"0",SUM(AC19:AF25))</f>
        <v>0</v>
      </c>
      <c r="AD26" s="155"/>
      <c r="AE26" s="155"/>
      <c r="AF26" s="151"/>
      <c r="AG26" s="150" t="str">
        <f>IF((SUM(AG19:AI25)=0),"0",SUM(AG19:AI25))</f>
        <v>0</v>
      </c>
      <c r="AH26" s="155"/>
      <c r="AI26" s="151"/>
      <c r="AJ26" s="150" t="str">
        <f>IF((SUM(AJ19:AJ25)=0),"0",SUM(AJ19:AJ25))</f>
        <v>0</v>
      </c>
      <c r="AK26" s="151"/>
    </row>
    <row r="27" spans="3:37" ht="20.25" customHeight="1">
      <c r="AK27" s="55"/>
    </row>
    <row r="28" spans="3:37" s="13" customFormat="1" ht="24.75" customHeight="1" thickBot="1">
      <c r="C28" s="17" t="s">
        <v>57</v>
      </c>
      <c r="E28" s="17"/>
      <c r="F28" s="1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3"/>
      <c r="Z28" s="18"/>
      <c r="AA28" s="18"/>
    </row>
    <row r="29" spans="3:37" s="19" customFormat="1" ht="21.75" customHeight="1">
      <c r="D29" s="20"/>
      <c r="E29" s="175" t="s">
        <v>3</v>
      </c>
      <c r="F29" s="174"/>
      <c r="G29" s="175" t="s">
        <v>4</v>
      </c>
      <c r="H29" s="176"/>
      <c r="I29" s="176"/>
      <c r="J29" s="176"/>
      <c r="K29" s="176"/>
      <c r="L29" s="176"/>
      <c r="M29" s="174"/>
      <c r="N29" s="188" t="s">
        <v>5</v>
      </c>
      <c r="O29" s="189"/>
      <c r="P29" s="190"/>
      <c r="Q29" s="175" t="s">
        <v>49</v>
      </c>
      <c r="R29" s="176"/>
      <c r="S29" s="174"/>
      <c r="T29" s="188" t="s">
        <v>6</v>
      </c>
      <c r="U29" s="189"/>
      <c r="V29" s="190"/>
      <c r="W29" s="175" t="s">
        <v>7</v>
      </c>
      <c r="X29" s="185"/>
      <c r="Y29" s="186" t="s">
        <v>8</v>
      </c>
      <c r="Z29" s="187"/>
      <c r="AA29" s="173" t="s">
        <v>9</v>
      </c>
      <c r="AB29" s="174"/>
      <c r="AC29" s="175" t="s">
        <v>10</v>
      </c>
      <c r="AD29" s="176"/>
      <c r="AE29" s="176"/>
      <c r="AF29" s="174"/>
      <c r="AG29" s="175" t="s">
        <v>11</v>
      </c>
      <c r="AH29" s="176"/>
      <c r="AI29" s="174"/>
      <c r="AJ29" s="175" t="s">
        <v>12</v>
      </c>
      <c r="AK29" s="174"/>
    </row>
    <row r="30" spans="3:37" s="46" customFormat="1" ht="41.25" customHeight="1">
      <c r="C30" s="47" t="s">
        <v>42</v>
      </c>
      <c r="D30" s="48"/>
      <c r="E30" s="49"/>
      <c r="F30" s="50"/>
      <c r="G30" s="49"/>
      <c r="H30" s="50"/>
      <c r="I30" s="50"/>
      <c r="J30" s="50"/>
      <c r="K30" s="50"/>
      <c r="L30" s="50"/>
      <c r="M30" s="51"/>
      <c r="N30" s="161" t="s">
        <v>50</v>
      </c>
      <c r="O30" s="162"/>
      <c r="P30" s="163"/>
      <c r="Q30" s="177" t="s">
        <v>51</v>
      </c>
      <c r="R30" s="178"/>
      <c r="S30" s="179"/>
      <c r="T30" s="52"/>
      <c r="U30" s="53"/>
      <c r="V30" s="54"/>
      <c r="W30" s="180" t="s">
        <v>43</v>
      </c>
      <c r="X30" s="181"/>
      <c r="Y30" s="182" t="s">
        <v>14</v>
      </c>
      <c r="Z30" s="181"/>
      <c r="AA30" s="65" t="s">
        <v>47</v>
      </c>
      <c r="AB30" s="54" t="s">
        <v>40</v>
      </c>
      <c r="AC30" s="180" t="s">
        <v>14</v>
      </c>
      <c r="AD30" s="183"/>
      <c r="AE30" s="183"/>
      <c r="AF30" s="184"/>
      <c r="AG30" s="180" t="s">
        <v>14</v>
      </c>
      <c r="AH30" s="183"/>
      <c r="AI30" s="184"/>
      <c r="AJ30" s="180" t="s">
        <v>14</v>
      </c>
      <c r="AK30" s="184"/>
    </row>
    <row r="31" spans="3:37" s="14" customFormat="1" ht="20.25" customHeight="1">
      <c r="C31" s="170" t="s">
        <v>15</v>
      </c>
      <c r="D31" s="21" t="s">
        <v>16</v>
      </c>
      <c r="E31" s="34">
        <f>E19</f>
        <v>0</v>
      </c>
      <c r="F31" s="28" t="s">
        <v>17</v>
      </c>
      <c r="G31" s="141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3"/>
      <c r="W31" s="158">
        <f>控除集計!D27</f>
        <v>0</v>
      </c>
      <c r="X31" s="191"/>
      <c r="Y31" s="192">
        <f>控除集計!E27</f>
        <v>0</v>
      </c>
      <c r="Z31" s="191"/>
      <c r="AA31" s="192"/>
      <c r="AB31" s="159"/>
      <c r="AC31" s="158">
        <f>Y31+AA31</f>
        <v>0</v>
      </c>
      <c r="AD31" s="159"/>
      <c r="AE31" s="159"/>
      <c r="AF31" s="160"/>
      <c r="AG31" s="158">
        <f t="shared" ref="AG31:AG37" si="2">ROUNDDOWN(AC31*0.1,0)</f>
        <v>0</v>
      </c>
      <c r="AH31" s="159"/>
      <c r="AI31" s="160"/>
      <c r="AJ31" s="158">
        <f>AC31+AG31</f>
        <v>0</v>
      </c>
      <c r="AK31" s="160"/>
    </row>
    <row r="32" spans="3:37" s="14" customFormat="1" ht="20.25" customHeight="1">
      <c r="C32" s="171"/>
      <c r="D32" s="21" t="s">
        <v>22</v>
      </c>
      <c r="E32" s="34">
        <f t="shared" ref="E32:E37" si="3">E20</f>
        <v>0</v>
      </c>
      <c r="F32" s="27" t="s">
        <v>20</v>
      </c>
      <c r="G32" s="144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6"/>
      <c r="W32" s="158">
        <f>控除集計!G27</f>
        <v>0</v>
      </c>
      <c r="X32" s="191"/>
      <c r="Y32" s="192">
        <f>控除集計!H27</f>
        <v>0</v>
      </c>
      <c r="Z32" s="191"/>
      <c r="AA32" s="192"/>
      <c r="AB32" s="159"/>
      <c r="AC32" s="158">
        <f t="shared" ref="AC32:AC37" si="4">Y32+AA32</f>
        <v>0</v>
      </c>
      <c r="AD32" s="159"/>
      <c r="AE32" s="159"/>
      <c r="AF32" s="160"/>
      <c r="AG32" s="158">
        <f t="shared" si="2"/>
        <v>0</v>
      </c>
      <c r="AH32" s="159"/>
      <c r="AI32" s="160"/>
      <c r="AJ32" s="158">
        <f t="shared" ref="AJ32:AJ37" si="5">AC32+AG32</f>
        <v>0</v>
      </c>
      <c r="AK32" s="160"/>
    </row>
    <row r="33" spans="3:37" s="14" customFormat="1" ht="20.25" customHeight="1">
      <c r="C33" s="171"/>
      <c r="D33" s="21" t="s">
        <v>23</v>
      </c>
      <c r="E33" s="34">
        <f t="shared" si="3"/>
        <v>0</v>
      </c>
      <c r="F33" s="27" t="s">
        <v>20</v>
      </c>
      <c r="G33" s="144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6"/>
      <c r="W33" s="158">
        <f>控除集計!J27</f>
        <v>0</v>
      </c>
      <c r="X33" s="191"/>
      <c r="Y33" s="192">
        <f>控除集計!K27</f>
        <v>0</v>
      </c>
      <c r="Z33" s="191"/>
      <c r="AA33" s="192"/>
      <c r="AB33" s="159"/>
      <c r="AC33" s="158">
        <f t="shared" si="4"/>
        <v>0</v>
      </c>
      <c r="AD33" s="159"/>
      <c r="AE33" s="159"/>
      <c r="AF33" s="160"/>
      <c r="AG33" s="158">
        <f t="shared" si="2"/>
        <v>0</v>
      </c>
      <c r="AH33" s="159"/>
      <c r="AI33" s="160"/>
      <c r="AJ33" s="158">
        <f t="shared" si="5"/>
        <v>0</v>
      </c>
      <c r="AK33" s="160"/>
    </row>
    <row r="34" spans="3:37" s="14" customFormat="1" ht="20.25" customHeight="1">
      <c r="C34" s="171"/>
      <c r="D34" s="21" t="s">
        <v>26</v>
      </c>
      <c r="E34" s="34">
        <f t="shared" si="3"/>
        <v>0</v>
      </c>
      <c r="F34" s="27" t="s">
        <v>20</v>
      </c>
      <c r="G34" s="144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6"/>
      <c r="W34" s="158">
        <f>控除集計!M27</f>
        <v>0</v>
      </c>
      <c r="X34" s="191"/>
      <c r="Y34" s="192">
        <f>控除集計!N27</f>
        <v>0</v>
      </c>
      <c r="Z34" s="191"/>
      <c r="AA34" s="192"/>
      <c r="AB34" s="159"/>
      <c r="AC34" s="158">
        <f t="shared" si="4"/>
        <v>0</v>
      </c>
      <c r="AD34" s="159"/>
      <c r="AE34" s="159"/>
      <c r="AF34" s="160"/>
      <c r="AG34" s="158">
        <f t="shared" si="2"/>
        <v>0</v>
      </c>
      <c r="AH34" s="159"/>
      <c r="AI34" s="160"/>
      <c r="AJ34" s="158">
        <f t="shared" si="5"/>
        <v>0</v>
      </c>
      <c r="AK34" s="160"/>
    </row>
    <row r="35" spans="3:37" s="14" customFormat="1" ht="20.25" customHeight="1">
      <c r="C35" s="171"/>
      <c r="D35" s="21" t="s">
        <v>27</v>
      </c>
      <c r="E35" s="34">
        <f t="shared" si="3"/>
        <v>0</v>
      </c>
      <c r="F35" s="27" t="s">
        <v>20</v>
      </c>
      <c r="G35" s="144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6"/>
      <c r="W35" s="158">
        <f>控除集計!P27</f>
        <v>0</v>
      </c>
      <c r="X35" s="191"/>
      <c r="Y35" s="192">
        <f>控除集計!Q27</f>
        <v>0</v>
      </c>
      <c r="Z35" s="191"/>
      <c r="AA35" s="192"/>
      <c r="AB35" s="159"/>
      <c r="AC35" s="158">
        <f t="shared" si="4"/>
        <v>0</v>
      </c>
      <c r="AD35" s="159"/>
      <c r="AE35" s="159"/>
      <c r="AF35" s="160"/>
      <c r="AG35" s="158">
        <f t="shared" si="2"/>
        <v>0</v>
      </c>
      <c r="AH35" s="159"/>
      <c r="AI35" s="160"/>
      <c r="AJ35" s="158">
        <f t="shared" si="5"/>
        <v>0</v>
      </c>
      <c r="AK35" s="160"/>
    </row>
    <row r="36" spans="3:37" s="14" customFormat="1" ht="20.25" customHeight="1">
      <c r="C36" s="171"/>
      <c r="D36" s="21" t="s">
        <v>28</v>
      </c>
      <c r="E36" s="34">
        <f t="shared" si="3"/>
        <v>0</v>
      </c>
      <c r="F36" s="27" t="s">
        <v>20</v>
      </c>
      <c r="G36" s="144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  <c r="W36" s="158">
        <f>控除集計!S27</f>
        <v>0</v>
      </c>
      <c r="X36" s="191"/>
      <c r="Y36" s="192">
        <f>控除集計!T27</f>
        <v>0</v>
      </c>
      <c r="Z36" s="191"/>
      <c r="AA36" s="192"/>
      <c r="AB36" s="159"/>
      <c r="AC36" s="158">
        <f t="shared" si="4"/>
        <v>0</v>
      </c>
      <c r="AD36" s="159"/>
      <c r="AE36" s="159"/>
      <c r="AF36" s="160"/>
      <c r="AG36" s="158">
        <f t="shared" si="2"/>
        <v>0</v>
      </c>
      <c r="AH36" s="159"/>
      <c r="AI36" s="160"/>
      <c r="AJ36" s="158">
        <f t="shared" si="5"/>
        <v>0</v>
      </c>
      <c r="AK36" s="160"/>
    </row>
    <row r="37" spans="3:37" s="14" customFormat="1" ht="20.25" customHeight="1" thickBot="1">
      <c r="C37" s="172"/>
      <c r="D37" s="21" t="s">
        <v>29</v>
      </c>
      <c r="E37" s="34">
        <f t="shared" si="3"/>
        <v>0</v>
      </c>
      <c r="F37" s="27" t="s">
        <v>20</v>
      </c>
      <c r="G37" s="147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9"/>
      <c r="W37" s="158">
        <f>控除集計!V27</f>
        <v>0</v>
      </c>
      <c r="X37" s="191"/>
      <c r="Y37" s="192">
        <f>控除集計!W27</f>
        <v>0</v>
      </c>
      <c r="Z37" s="191"/>
      <c r="AA37" s="192"/>
      <c r="AB37" s="159"/>
      <c r="AC37" s="158">
        <f t="shared" si="4"/>
        <v>0</v>
      </c>
      <c r="AD37" s="159"/>
      <c r="AE37" s="159"/>
      <c r="AF37" s="160"/>
      <c r="AG37" s="158">
        <f t="shared" si="2"/>
        <v>0</v>
      </c>
      <c r="AH37" s="159"/>
      <c r="AI37" s="160"/>
      <c r="AJ37" s="158">
        <f t="shared" si="5"/>
        <v>0</v>
      </c>
      <c r="AK37" s="160"/>
    </row>
    <row r="38" spans="3:37" s="14" customFormat="1" ht="20.25" customHeight="1" thickBot="1">
      <c r="C38" s="138" t="s">
        <v>21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26"/>
      <c r="V38" s="26"/>
      <c r="W38" s="140" t="str">
        <f>IF((SUM(W31:X37)=0),"0",SUM(W31:X37))</f>
        <v>0</v>
      </c>
      <c r="X38" s="140">
        <f>SUM(X31:X37)</f>
        <v>0</v>
      </c>
      <c r="Y38" s="150" t="str">
        <f>IF((SUM(Y31:Z37)=0),"0",SUM(Y31:Z37))</f>
        <v>0</v>
      </c>
      <c r="Z38" s="151"/>
      <c r="AA38" s="150" t="str">
        <f>IF((SUM(AA31:AB37)=0),"0",SUM(AA31:AB37))</f>
        <v>0</v>
      </c>
      <c r="AB38" s="155"/>
      <c r="AC38" s="150" t="str">
        <f>IF((SUM(AC31:AF37)=0),"0",SUM(AC31:AF37))</f>
        <v>0</v>
      </c>
      <c r="AD38" s="155"/>
      <c r="AE38" s="155"/>
      <c r="AF38" s="151"/>
      <c r="AG38" s="150" t="str">
        <f>IF((SUM(AG31:AI37)=0),"0",SUM(AG31:AI37))</f>
        <v>0</v>
      </c>
      <c r="AH38" s="155"/>
      <c r="AI38" s="151"/>
      <c r="AJ38" s="150" t="str">
        <f>IF((SUM(AJ31:AJ37)=0),"0",SUM(AJ31:AJ37))</f>
        <v>0</v>
      </c>
      <c r="AK38" s="151"/>
    </row>
    <row r="39" spans="3:37" ht="19.5" customHeight="1"/>
    <row r="40" spans="3:37" ht="19.5" customHeight="1"/>
    <row r="41" spans="3:37" ht="19.5" customHeight="1"/>
    <row r="42" spans="3:37" ht="19.5" customHeight="1"/>
    <row r="43" spans="3:37" ht="19.5" customHeight="1"/>
    <row r="44" spans="3:37" ht="19.5" customHeight="1"/>
    <row r="45" spans="3:37" ht="26.25" customHeight="1" thickBot="1">
      <c r="C45" s="17" t="s">
        <v>55</v>
      </c>
      <c r="E45" s="17"/>
      <c r="F45" s="16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Y45" s="12" t="s">
        <v>54</v>
      </c>
      <c r="Z45" s="18"/>
      <c r="AA45" s="18"/>
    </row>
    <row r="46" spans="3:37" s="19" customFormat="1" ht="21.75" customHeight="1">
      <c r="D46" s="20"/>
      <c r="E46" s="175" t="s">
        <v>3</v>
      </c>
      <c r="F46" s="174"/>
      <c r="G46" s="175" t="s">
        <v>4</v>
      </c>
      <c r="H46" s="176"/>
      <c r="I46" s="176"/>
      <c r="J46" s="176"/>
      <c r="K46" s="176"/>
      <c r="L46" s="176"/>
      <c r="M46" s="174"/>
      <c r="N46" s="188" t="s">
        <v>5</v>
      </c>
      <c r="O46" s="189"/>
      <c r="P46" s="190"/>
      <c r="Q46" s="175" t="s">
        <v>49</v>
      </c>
      <c r="R46" s="176"/>
      <c r="S46" s="174"/>
      <c r="T46" s="188" t="s">
        <v>6</v>
      </c>
      <c r="U46" s="189"/>
      <c r="V46" s="190"/>
      <c r="W46" s="175" t="s">
        <v>7</v>
      </c>
      <c r="X46" s="185"/>
      <c r="Y46" s="186" t="s">
        <v>8</v>
      </c>
      <c r="Z46" s="187"/>
      <c r="AA46" s="173" t="s">
        <v>9</v>
      </c>
      <c r="AB46" s="174"/>
      <c r="AC46" s="175" t="s">
        <v>10</v>
      </c>
      <c r="AD46" s="176"/>
      <c r="AE46" s="176"/>
      <c r="AF46" s="174"/>
      <c r="AG46" s="175" t="s">
        <v>11</v>
      </c>
      <c r="AH46" s="176"/>
      <c r="AI46" s="174"/>
      <c r="AJ46" s="175" t="s">
        <v>12</v>
      </c>
      <c r="AK46" s="174"/>
    </row>
    <row r="47" spans="3:37" s="46" customFormat="1" ht="41.25" customHeight="1">
      <c r="C47" s="47" t="s">
        <v>0</v>
      </c>
      <c r="D47" s="48"/>
      <c r="E47" s="49"/>
      <c r="F47" s="50"/>
      <c r="G47" s="49"/>
      <c r="H47" s="50"/>
      <c r="I47" s="50"/>
      <c r="J47" s="50"/>
      <c r="K47" s="50"/>
      <c r="L47" s="50"/>
      <c r="M47" s="51"/>
      <c r="N47" s="161" t="s">
        <v>50</v>
      </c>
      <c r="O47" s="162"/>
      <c r="P47" s="163"/>
      <c r="Q47" s="177" t="s">
        <v>51</v>
      </c>
      <c r="R47" s="178"/>
      <c r="S47" s="179"/>
      <c r="T47" s="52"/>
      <c r="U47" s="53"/>
      <c r="V47" s="54"/>
      <c r="W47" s="180" t="s">
        <v>13</v>
      </c>
      <c r="X47" s="181"/>
      <c r="Y47" s="182" t="s">
        <v>14</v>
      </c>
      <c r="Z47" s="181"/>
      <c r="AA47" s="65" t="s">
        <v>47</v>
      </c>
      <c r="AB47" s="54" t="s">
        <v>41</v>
      </c>
      <c r="AC47" s="180" t="s">
        <v>14</v>
      </c>
      <c r="AD47" s="183"/>
      <c r="AE47" s="183"/>
      <c r="AF47" s="184"/>
      <c r="AG47" s="180" t="s">
        <v>14</v>
      </c>
      <c r="AH47" s="183"/>
      <c r="AI47" s="184"/>
      <c r="AJ47" s="180" t="s">
        <v>14</v>
      </c>
      <c r="AK47" s="184"/>
    </row>
    <row r="48" spans="3:37" s="14" customFormat="1" ht="20.25" customHeight="1">
      <c r="C48" s="170" t="s">
        <v>15</v>
      </c>
      <c r="D48" s="21" t="s">
        <v>16</v>
      </c>
      <c r="E48" s="34">
        <f>E19</f>
        <v>0</v>
      </c>
      <c r="F48" s="38" t="s">
        <v>17</v>
      </c>
      <c r="G48" s="39">
        <f>G19</f>
        <v>0</v>
      </c>
      <c r="H48" s="42" t="s">
        <v>18</v>
      </c>
      <c r="I48" s="37">
        <f>I19</f>
        <v>0</v>
      </c>
      <c r="J48" s="43" t="s">
        <v>19</v>
      </c>
      <c r="K48" s="37">
        <f t="shared" ref="K48:K54" si="6">K19</f>
        <v>0</v>
      </c>
      <c r="L48" s="42" t="s">
        <v>18</v>
      </c>
      <c r="M48" s="35">
        <f t="shared" ref="M48:N54" si="7">M19</f>
        <v>0</v>
      </c>
      <c r="N48" s="36">
        <f t="shared" si="7"/>
        <v>0</v>
      </c>
      <c r="O48" s="42" t="s">
        <v>18</v>
      </c>
      <c r="P48" s="35">
        <f t="shared" ref="P48:Q54" si="8">P19</f>
        <v>0</v>
      </c>
      <c r="Q48" s="36">
        <f t="shared" si="8"/>
        <v>0</v>
      </c>
      <c r="R48" s="44" t="s">
        <v>18</v>
      </c>
      <c r="S48" s="35">
        <f t="shared" ref="S48:T54" si="9">S19</f>
        <v>0</v>
      </c>
      <c r="T48" s="36">
        <f t="shared" si="9"/>
        <v>0</v>
      </c>
      <c r="U48" s="42" t="s">
        <v>18</v>
      </c>
      <c r="V48" s="35">
        <f t="shared" ref="V48:V53" si="10">V19</f>
        <v>0</v>
      </c>
      <c r="W48" s="152">
        <f>W19-W31</f>
        <v>0</v>
      </c>
      <c r="X48" s="157"/>
      <c r="Y48" s="156">
        <f t="shared" ref="Y48:Y54" si="11">AC48-AA48</f>
        <v>0</v>
      </c>
      <c r="Z48" s="157"/>
      <c r="AA48" s="156">
        <f t="shared" ref="AA48:AA54" si="12">AA19-AA31</f>
        <v>0</v>
      </c>
      <c r="AB48" s="153"/>
      <c r="AC48" s="152">
        <f t="shared" ref="AC48:AC54" si="13">AJ48-AG48</f>
        <v>0</v>
      </c>
      <c r="AD48" s="153"/>
      <c r="AE48" s="153"/>
      <c r="AF48" s="154"/>
      <c r="AG48" s="152">
        <f t="shared" ref="AG48:AG54" si="14">AG19-AG31</f>
        <v>0</v>
      </c>
      <c r="AH48" s="153"/>
      <c r="AI48" s="154"/>
      <c r="AJ48" s="152">
        <f t="shared" ref="AJ48:AJ54" si="15">AJ19-AJ31</f>
        <v>0</v>
      </c>
      <c r="AK48" s="154"/>
    </row>
    <row r="49" spans="3:37" s="14" customFormat="1" ht="20.25" customHeight="1">
      <c r="C49" s="171"/>
      <c r="D49" s="21" t="s">
        <v>22</v>
      </c>
      <c r="E49" s="34">
        <f t="shared" ref="E49:E54" si="16">E20</f>
        <v>0</v>
      </c>
      <c r="F49" s="45" t="s">
        <v>20</v>
      </c>
      <c r="G49" s="39">
        <f t="shared" ref="G49:I54" si="17">G20</f>
        <v>0</v>
      </c>
      <c r="H49" s="42" t="s">
        <v>18</v>
      </c>
      <c r="I49" s="37">
        <f t="shared" si="17"/>
        <v>0</v>
      </c>
      <c r="J49" s="43" t="s">
        <v>19</v>
      </c>
      <c r="K49" s="37">
        <f t="shared" si="6"/>
        <v>0</v>
      </c>
      <c r="L49" s="42" t="s">
        <v>18</v>
      </c>
      <c r="M49" s="37">
        <f t="shared" si="7"/>
        <v>0</v>
      </c>
      <c r="N49" s="36">
        <f t="shared" si="7"/>
        <v>0</v>
      </c>
      <c r="O49" s="42" t="s">
        <v>18</v>
      </c>
      <c r="P49" s="37">
        <f t="shared" si="8"/>
        <v>0</v>
      </c>
      <c r="Q49" s="36">
        <f t="shared" si="8"/>
        <v>0</v>
      </c>
      <c r="R49" s="42" t="s">
        <v>18</v>
      </c>
      <c r="S49" s="37">
        <f t="shared" si="9"/>
        <v>0</v>
      </c>
      <c r="T49" s="36">
        <f t="shared" si="9"/>
        <v>0</v>
      </c>
      <c r="U49" s="42" t="s">
        <v>18</v>
      </c>
      <c r="V49" s="35">
        <f t="shared" si="10"/>
        <v>0</v>
      </c>
      <c r="W49" s="152">
        <f t="shared" ref="W49:W54" si="18">W20-W32</f>
        <v>0</v>
      </c>
      <c r="X49" s="157"/>
      <c r="Y49" s="156">
        <f t="shared" si="11"/>
        <v>0</v>
      </c>
      <c r="Z49" s="157"/>
      <c r="AA49" s="156">
        <f t="shared" si="12"/>
        <v>0</v>
      </c>
      <c r="AB49" s="154"/>
      <c r="AC49" s="152">
        <f t="shared" si="13"/>
        <v>0</v>
      </c>
      <c r="AD49" s="153"/>
      <c r="AE49" s="153"/>
      <c r="AF49" s="154"/>
      <c r="AG49" s="152">
        <f t="shared" si="14"/>
        <v>0</v>
      </c>
      <c r="AH49" s="153"/>
      <c r="AI49" s="154"/>
      <c r="AJ49" s="152">
        <f t="shared" si="15"/>
        <v>0</v>
      </c>
      <c r="AK49" s="154"/>
    </row>
    <row r="50" spans="3:37" s="14" customFormat="1" ht="20.25" customHeight="1">
      <c r="C50" s="171"/>
      <c r="D50" s="21" t="s">
        <v>23</v>
      </c>
      <c r="E50" s="34">
        <f t="shared" si="16"/>
        <v>0</v>
      </c>
      <c r="F50" s="45" t="s">
        <v>20</v>
      </c>
      <c r="G50" s="39">
        <f t="shared" si="17"/>
        <v>0</v>
      </c>
      <c r="H50" s="42" t="s">
        <v>24</v>
      </c>
      <c r="I50" s="37">
        <f t="shared" si="17"/>
        <v>0</v>
      </c>
      <c r="J50" s="43" t="s">
        <v>25</v>
      </c>
      <c r="K50" s="37">
        <f t="shared" si="6"/>
        <v>0</v>
      </c>
      <c r="L50" s="42" t="s">
        <v>24</v>
      </c>
      <c r="M50" s="37">
        <f t="shared" si="7"/>
        <v>0</v>
      </c>
      <c r="N50" s="36">
        <f t="shared" si="7"/>
        <v>0</v>
      </c>
      <c r="O50" s="42" t="s">
        <v>24</v>
      </c>
      <c r="P50" s="37">
        <f t="shared" si="8"/>
        <v>0</v>
      </c>
      <c r="Q50" s="36">
        <f t="shared" si="8"/>
        <v>0</v>
      </c>
      <c r="R50" s="42" t="s">
        <v>24</v>
      </c>
      <c r="S50" s="37">
        <f t="shared" si="9"/>
        <v>0</v>
      </c>
      <c r="T50" s="36">
        <f t="shared" si="9"/>
        <v>0</v>
      </c>
      <c r="U50" s="42" t="s">
        <v>24</v>
      </c>
      <c r="V50" s="35">
        <f t="shared" si="10"/>
        <v>0</v>
      </c>
      <c r="W50" s="152">
        <f t="shared" si="18"/>
        <v>0</v>
      </c>
      <c r="X50" s="157"/>
      <c r="Y50" s="156">
        <f t="shared" si="11"/>
        <v>0</v>
      </c>
      <c r="Z50" s="157"/>
      <c r="AA50" s="156">
        <f t="shared" si="12"/>
        <v>0</v>
      </c>
      <c r="AB50" s="154"/>
      <c r="AC50" s="152">
        <f t="shared" si="13"/>
        <v>0</v>
      </c>
      <c r="AD50" s="153"/>
      <c r="AE50" s="153"/>
      <c r="AF50" s="154"/>
      <c r="AG50" s="152">
        <f t="shared" si="14"/>
        <v>0</v>
      </c>
      <c r="AH50" s="153"/>
      <c r="AI50" s="154"/>
      <c r="AJ50" s="152">
        <f t="shared" si="15"/>
        <v>0</v>
      </c>
      <c r="AK50" s="154"/>
    </row>
    <row r="51" spans="3:37" s="14" customFormat="1" ht="20.25" customHeight="1">
      <c r="C51" s="171"/>
      <c r="D51" s="21" t="s">
        <v>26</v>
      </c>
      <c r="E51" s="34">
        <f t="shared" si="16"/>
        <v>0</v>
      </c>
      <c r="F51" s="45" t="s">
        <v>20</v>
      </c>
      <c r="G51" s="39">
        <f t="shared" si="17"/>
        <v>0</v>
      </c>
      <c r="H51" s="42" t="s">
        <v>24</v>
      </c>
      <c r="I51" s="37">
        <f t="shared" si="17"/>
        <v>0</v>
      </c>
      <c r="J51" s="43" t="s">
        <v>25</v>
      </c>
      <c r="K51" s="37">
        <f t="shared" si="6"/>
        <v>0</v>
      </c>
      <c r="L51" s="42" t="s">
        <v>24</v>
      </c>
      <c r="M51" s="37">
        <f t="shared" si="7"/>
        <v>0</v>
      </c>
      <c r="N51" s="36">
        <f t="shared" si="7"/>
        <v>0</v>
      </c>
      <c r="O51" s="42" t="s">
        <v>24</v>
      </c>
      <c r="P51" s="37">
        <f t="shared" si="8"/>
        <v>0</v>
      </c>
      <c r="Q51" s="36">
        <f t="shared" si="8"/>
        <v>0</v>
      </c>
      <c r="R51" s="42" t="s">
        <v>24</v>
      </c>
      <c r="S51" s="37">
        <f t="shared" si="9"/>
        <v>0</v>
      </c>
      <c r="T51" s="36">
        <f t="shared" si="9"/>
        <v>0</v>
      </c>
      <c r="U51" s="42" t="s">
        <v>24</v>
      </c>
      <c r="V51" s="35">
        <f t="shared" si="10"/>
        <v>0</v>
      </c>
      <c r="W51" s="152">
        <f t="shared" si="18"/>
        <v>0</v>
      </c>
      <c r="X51" s="157"/>
      <c r="Y51" s="156">
        <f t="shared" si="11"/>
        <v>0</v>
      </c>
      <c r="Z51" s="157"/>
      <c r="AA51" s="156">
        <f t="shared" si="12"/>
        <v>0</v>
      </c>
      <c r="AB51" s="154"/>
      <c r="AC51" s="152">
        <f t="shared" si="13"/>
        <v>0</v>
      </c>
      <c r="AD51" s="153"/>
      <c r="AE51" s="153"/>
      <c r="AF51" s="154"/>
      <c r="AG51" s="152">
        <f t="shared" si="14"/>
        <v>0</v>
      </c>
      <c r="AH51" s="153"/>
      <c r="AI51" s="154"/>
      <c r="AJ51" s="152">
        <f t="shared" si="15"/>
        <v>0</v>
      </c>
      <c r="AK51" s="154"/>
    </row>
    <row r="52" spans="3:37" s="14" customFormat="1" ht="20.25" customHeight="1">
      <c r="C52" s="171"/>
      <c r="D52" s="21" t="s">
        <v>27</v>
      </c>
      <c r="E52" s="34">
        <f t="shared" si="16"/>
        <v>0</v>
      </c>
      <c r="F52" s="45" t="s">
        <v>20</v>
      </c>
      <c r="G52" s="39">
        <f t="shared" si="17"/>
        <v>0</v>
      </c>
      <c r="H52" s="42" t="s">
        <v>24</v>
      </c>
      <c r="I52" s="37">
        <f t="shared" si="17"/>
        <v>0</v>
      </c>
      <c r="J52" s="43" t="s">
        <v>25</v>
      </c>
      <c r="K52" s="37">
        <f t="shared" si="6"/>
        <v>0</v>
      </c>
      <c r="L52" s="42" t="s">
        <v>24</v>
      </c>
      <c r="M52" s="37">
        <f t="shared" si="7"/>
        <v>0</v>
      </c>
      <c r="N52" s="36">
        <f t="shared" si="7"/>
        <v>0</v>
      </c>
      <c r="O52" s="42" t="s">
        <v>24</v>
      </c>
      <c r="P52" s="37">
        <f t="shared" si="8"/>
        <v>0</v>
      </c>
      <c r="Q52" s="36">
        <f t="shared" si="8"/>
        <v>0</v>
      </c>
      <c r="R52" s="42" t="s">
        <v>24</v>
      </c>
      <c r="S52" s="37">
        <f t="shared" si="9"/>
        <v>0</v>
      </c>
      <c r="T52" s="36">
        <f t="shared" si="9"/>
        <v>0</v>
      </c>
      <c r="U52" s="42" t="s">
        <v>24</v>
      </c>
      <c r="V52" s="35">
        <f t="shared" si="10"/>
        <v>0</v>
      </c>
      <c r="W52" s="152">
        <f t="shared" si="18"/>
        <v>0</v>
      </c>
      <c r="X52" s="157"/>
      <c r="Y52" s="156">
        <f t="shared" si="11"/>
        <v>0</v>
      </c>
      <c r="Z52" s="157"/>
      <c r="AA52" s="156">
        <f t="shared" si="12"/>
        <v>0</v>
      </c>
      <c r="AB52" s="154"/>
      <c r="AC52" s="152">
        <f t="shared" si="13"/>
        <v>0</v>
      </c>
      <c r="AD52" s="153"/>
      <c r="AE52" s="153"/>
      <c r="AF52" s="154"/>
      <c r="AG52" s="152">
        <f t="shared" si="14"/>
        <v>0</v>
      </c>
      <c r="AH52" s="153"/>
      <c r="AI52" s="154"/>
      <c r="AJ52" s="152">
        <f t="shared" si="15"/>
        <v>0</v>
      </c>
      <c r="AK52" s="154"/>
    </row>
    <row r="53" spans="3:37" s="14" customFormat="1" ht="20.25" customHeight="1">
      <c r="C53" s="171"/>
      <c r="D53" s="21" t="s">
        <v>28</v>
      </c>
      <c r="E53" s="34">
        <f t="shared" si="16"/>
        <v>0</v>
      </c>
      <c r="F53" s="45" t="s">
        <v>20</v>
      </c>
      <c r="G53" s="39">
        <f t="shared" si="17"/>
        <v>0</v>
      </c>
      <c r="H53" s="42" t="s">
        <v>24</v>
      </c>
      <c r="I53" s="37">
        <f t="shared" si="17"/>
        <v>0</v>
      </c>
      <c r="J53" s="43" t="s">
        <v>25</v>
      </c>
      <c r="K53" s="37">
        <f t="shared" si="6"/>
        <v>0</v>
      </c>
      <c r="L53" s="42" t="s">
        <v>24</v>
      </c>
      <c r="M53" s="37">
        <f t="shared" si="7"/>
        <v>0</v>
      </c>
      <c r="N53" s="36">
        <f t="shared" si="7"/>
        <v>0</v>
      </c>
      <c r="O53" s="42" t="s">
        <v>24</v>
      </c>
      <c r="P53" s="37">
        <f t="shared" si="8"/>
        <v>0</v>
      </c>
      <c r="Q53" s="36">
        <f t="shared" si="8"/>
        <v>0</v>
      </c>
      <c r="R53" s="42" t="s">
        <v>24</v>
      </c>
      <c r="S53" s="37">
        <f t="shared" si="9"/>
        <v>0</v>
      </c>
      <c r="T53" s="36">
        <f t="shared" si="9"/>
        <v>0</v>
      </c>
      <c r="U53" s="42" t="s">
        <v>24</v>
      </c>
      <c r="V53" s="35">
        <f t="shared" si="10"/>
        <v>0</v>
      </c>
      <c r="W53" s="152">
        <f t="shared" si="18"/>
        <v>0</v>
      </c>
      <c r="X53" s="157"/>
      <c r="Y53" s="156">
        <f t="shared" si="11"/>
        <v>0</v>
      </c>
      <c r="Z53" s="157"/>
      <c r="AA53" s="156">
        <f t="shared" si="12"/>
        <v>0</v>
      </c>
      <c r="AB53" s="154"/>
      <c r="AC53" s="152">
        <f t="shared" si="13"/>
        <v>0</v>
      </c>
      <c r="AD53" s="153"/>
      <c r="AE53" s="153"/>
      <c r="AF53" s="154"/>
      <c r="AG53" s="152">
        <f t="shared" si="14"/>
        <v>0</v>
      </c>
      <c r="AH53" s="153"/>
      <c r="AI53" s="154"/>
      <c r="AJ53" s="152">
        <f t="shared" si="15"/>
        <v>0</v>
      </c>
      <c r="AK53" s="154"/>
    </row>
    <row r="54" spans="3:37" s="14" customFormat="1" ht="20.25" customHeight="1" thickBot="1">
      <c r="C54" s="172"/>
      <c r="D54" s="21" t="s">
        <v>29</v>
      </c>
      <c r="E54" s="34">
        <f t="shared" si="16"/>
        <v>0</v>
      </c>
      <c r="F54" s="45" t="s">
        <v>20</v>
      </c>
      <c r="G54" s="36">
        <f t="shared" si="17"/>
        <v>0</v>
      </c>
      <c r="H54" s="42" t="s">
        <v>24</v>
      </c>
      <c r="I54" s="40">
        <f t="shared" si="17"/>
        <v>0</v>
      </c>
      <c r="J54" s="43" t="s">
        <v>25</v>
      </c>
      <c r="K54" s="37">
        <f t="shared" si="6"/>
        <v>0</v>
      </c>
      <c r="L54" s="42" t="s">
        <v>24</v>
      </c>
      <c r="M54" s="37">
        <f t="shared" si="7"/>
        <v>0</v>
      </c>
      <c r="N54" s="36">
        <f t="shared" si="7"/>
        <v>0</v>
      </c>
      <c r="O54" s="42" t="s">
        <v>24</v>
      </c>
      <c r="P54" s="37">
        <f t="shared" si="8"/>
        <v>0</v>
      </c>
      <c r="Q54" s="36">
        <f t="shared" si="8"/>
        <v>0</v>
      </c>
      <c r="R54" s="42" t="s">
        <v>24</v>
      </c>
      <c r="S54" s="37">
        <f t="shared" si="9"/>
        <v>0</v>
      </c>
      <c r="T54" s="36">
        <f t="shared" si="9"/>
        <v>0</v>
      </c>
      <c r="U54" s="42" t="s">
        <v>24</v>
      </c>
      <c r="V54" s="41">
        <f>V25</f>
        <v>0</v>
      </c>
      <c r="W54" s="152">
        <f t="shared" si="18"/>
        <v>0</v>
      </c>
      <c r="X54" s="157"/>
      <c r="Y54" s="156">
        <f t="shared" si="11"/>
        <v>0</v>
      </c>
      <c r="Z54" s="157"/>
      <c r="AA54" s="156">
        <f t="shared" si="12"/>
        <v>0</v>
      </c>
      <c r="AB54" s="154"/>
      <c r="AC54" s="152">
        <f t="shared" si="13"/>
        <v>0</v>
      </c>
      <c r="AD54" s="153"/>
      <c r="AE54" s="153"/>
      <c r="AF54" s="154"/>
      <c r="AG54" s="152">
        <f t="shared" si="14"/>
        <v>0</v>
      </c>
      <c r="AH54" s="153"/>
      <c r="AI54" s="154"/>
      <c r="AJ54" s="152">
        <f t="shared" si="15"/>
        <v>0</v>
      </c>
      <c r="AK54" s="154"/>
    </row>
    <row r="55" spans="3:37" s="14" customFormat="1" ht="20.25" customHeight="1" thickBot="1">
      <c r="C55" s="138" t="s">
        <v>21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26"/>
      <c r="V55" s="26"/>
      <c r="W55" s="140" t="str">
        <f>IF((SUM(W48:X54)=0),"0",SUM(W48:X54))</f>
        <v>0</v>
      </c>
      <c r="X55" s="140">
        <f>SUM(X48:X54)</f>
        <v>0</v>
      </c>
      <c r="Y55" s="150" t="str">
        <f>IF((SUM(Y48:Z54)=0),"0",SUM(Y48:Z54))</f>
        <v>0</v>
      </c>
      <c r="Z55" s="151"/>
      <c r="AA55" s="150" t="str">
        <f>IF((SUM(AA48:AB54)=0),"0",SUM(AA48:AB54))</f>
        <v>0</v>
      </c>
      <c r="AB55" s="155"/>
      <c r="AC55" s="150" t="str">
        <f>IF((SUM(AC48:AF54)=0),"0",SUM(AC48:AF54))</f>
        <v>0</v>
      </c>
      <c r="AD55" s="155"/>
      <c r="AE55" s="155"/>
      <c r="AF55" s="151"/>
      <c r="AG55" s="150" t="str">
        <f>IF((SUM(AG48:AI54)=0),"0",SUM(AG48:AI54))</f>
        <v>0</v>
      </c>
      <c r="AH55" s="155"/>
      <c r="AI55" s="151"/>
      <c r="AJ55" s="150" t="str">
        <f>IF((SUM(AJ48:AJ54)=0),"0",SUM(AJ48:AJ54))</f>
        <v>0</v>
      </c>
      <c r="AK55" s="151"/>
    </row>
    <row r="56" spans="3:37" ht="25.5" customHeight="1"/>
  </sheetData>
  <sheetProtection selectLockedCells="1"/>
  <mergeCells count="218">
    <mergeCell ref="D13:E13"/>
    <mergeCell ref="AJ1:AK1"/>
    <mergeCell ref="AJ17:AK17"/>
    <mergeCell ref="AJ21:AK21"/>
    <mergeCell ref="W22:X22"/>
    <mergeCell ref="AL5:AL6"/>
    <mergeCell ref="AA3:AF4"/>
    <mergeCell ref="AG3:AK4"/>
    <mergeCell ref="AL3:AL4"/>
    <mergeCell ref="AG13:AK13"/>
    <mergeCell ref="AA13:AF13"/>
    <mergeCell ref="W17:X17"/>
    <mergeCell ref="Y17:Z17"/>
    <mergeCell ref="AA17:AB17"/>
    <mergeCell ref="AC17:AF17"/>
    <mergeCell ref="AG17:AI17"/>
    <mergeCell ref="V13:Z13"/>
    <mergeCell ref="AG18:AI18"/>
    <mergeCell ref="AJ18:AK18"/>
    <mergeCell ref="AG20:AI20"/>
    <mergeCell ref="AJ20:AK20"/>
    <mergeCell ref="AG22:AI22"/>
    <mergeCell ref="E17:F17"/>
    <mergeCell ref="G17:M17"/>
    <mergeCell ref="N17:P17"/>
    <mergeCell ref="Q17:S17"/>
    <mergeCell ref="T17:V17"/>
    <mergeCell ref="Q18:S18"/>
    <mergeCell ref="W18:X18"/>
    <mergeCell ref="Y18:Z18"/>
    <mergeCell ref="AC18:AF18"/>
    <mergeCell ref="N18:P18"/>
    <mergeCell ref="AJ23:AK23"/>
    <mergeCell ref="AJ22:AK22"/>
    <mergeCell ref="W21:X21"/>
    <mergeCell ref="AC21:AF21"/>
    <mergeCell ref="N30:P30"/>
    <mergeCell ref="W24:X24"/>
    <mergeCell ref="AJ24:AK24"/>
    <mergeCell ref="Y23:Z23"/>
    <mergeCell ref="AA23:AB23"/>
    <mergeCell ref="AG19:AI19"/>
    <mergeCell ref="E29:F29"/>
    <mergeCell ref="G29:M29"/>
    <mergeCell ref="N29:P29"/>
    <mergeCell ref="Q29:S29"/>
    <mergeCell ref="T29:V29"/>
    <mergeCell ref="W29:X29"/>
    <mergeCell ref="AA25:AB25"/>
    <mergeCell ref="AC23:AF23"/>
    <mergeCell ref="AG23:AI23"/>
    <mergeCell ref="AG21:AI21"/>
    <mergeCell ref="AJ19:AK19"/>
    <mergeCell ref="W19:X19"/>
    <mergeCell ref="Y19:Z19"/>
    <mergeCell ref="AA19:AB19"/>
    <mergeCell ref="AC19:AF19"/>
    <mergeCell ref="Y21:Z21"/>
    <mergeCell ref="C26:T26"/>
    <mergeCell ref="W26:X26"/>
    <mergeCell ref="Y24:Z24"/>
    <mergeCell ref="AA24:AB24"/>
    <mergeCell ref="AC24:AF24"/>
    <mergeCell ref="AG24:AI24"/>
    <mergeCell ref="C19:C25"/>
    <mergeCell ref="AA21:AB21"/>
    <mergeCell ref="W23:X23"/>
    <mergeCell ref="W20:X20"/>
    <mergeCell ref="Y20:Z20"/>
    <mergeCell ref="AA20:AB20"/>
    <mergeCell ref="AC20:AF20"/>
    <mergeCell ref="Y22:Z22"/>
    <mergeCell ref="AA22:AB22"/>
    <mergeCell ref="AC22:AF22"/>
    <mergeCell ref="W25:X25"/>
    <mergeCell ref="AJ30:AK30"/>
    <mergeCell ref="Y25:Z25"/>
    <mergeCell ref="Y29:Z29"/>
    <mergeCell ref="AA29:AB29"/>
    <mergeCell ref="AC29:AF29"/>
    <mergeCell ref="AG29:AI29"/>
    <mergeCell ref="AJ29:AK29"/>
    <mergeCell ref="AG25:AI25"/>
    <mergeCell ref="AJ25:AK25"/>
    <mergeCell ref="AJ26:AK26"/>
    <mergeCell ref="AC25:AF25"/>
    <mergeCell ref="Y26:Z26"/>
    <mergeCell ref="AA26:AB26"/>
    <mergeCell ref="AC26:AF26"/>
    <mergeCell ref="AG26:AI26"/>
    <mergeCell ref="Y30:Z30"/>
    <mergeCell ref="AC30:AF30"/>
    <mergeCell ref="AG30:AI30"/>
    <mergeCell ref="AJ36:AK36"/>
    <mergeCell ref="C31:C37"/>
    <mergeCell ref="W31:X31"/>
    <mergeCell ref="Y31:Z31"/>
    <mergeCell ref="AA31:AB31"/>
    <mergeCell ref="AC31:AF31"/>
    <mergeCell ref="W32:X32"/>
    <mergeCell ref="Y32:Z32"/>
    <mergeCell ref="AA32:AB32"/>
    <mergeCell ref="AC34:AF34"/>
    <mergeCell ref="W36:X36"/>
    <mergeCell ref="Y36:Z36"/>
    <mergeCell ref="AA36:AB36"/>
    <mergeCell ref="AC36:AF36"/>
    <mergeCell ref="W37:X37"/>
    <mergeCell ref="Y37:Z37"/>
    <mergeCell ref="AA37:AB37"/>
    <mergeCell ref="AC37:AF37"/>
    <mergeCell ref="AJ34:AK34"/>
    <mergeCell ref="W35:X35"/>
    <mergeCell ref="Y35:Z35"/>
    <mergeCell ref="AA35:AB35"/>
    <mergeCell ref="AC35:AF35"/>
    <mergeCell ref="AG35:AI35"/>
    <mergeCell ref="AJ35:AK35"/>
    <mergeCell ref="W34:X34"/>
    <mergeCell ref="Y34:Z34"/>
    <mergeCell ref="AA34:AB34"/>
    <mergeCell ref="AG34:AI34"/>
    <mergeCell ref="AG31:AI31"/>
    <mergeCell ref="AJ31:AK31"/>
    <mergeCell ref="AJ32:AK32"/>
    <mergeCell ref="W33:X33"/>
    <mergeCell ref="Y33:Z33"/>
    <mergeCell ref="AA33:AB33"/>
    <mergeCell ref="AC33:AF33"/>
    <mergeCell ref="AG33:AI33"/>
    <mergeCell ref="AJ33:AK33"/>
    <mergeCell ref="AC32:AF32"/>
    <mergeCell ref="AG32:AI32"/>
    <mergeCell ref="AJ46:AK46"/>
    <mergeCell ref="W46:X46"/>
    <mergeCell ref="Y46:Z46"/>
    <mergeCell ref="AJ38:AK38"/>
    <mergeCell ref="E46:F46"/>
    <mergeCell ref="G46:M46"/>
    <mergeCell ref="N46:P46"/>
    <mergeCell ref="Q46:S46"/>
    <mergeCell ref="T46:V46"/>
    <mergeCell ref="Y55:Z55"/>
    <mergeCell ref="AA55:AB55"/>
    <mergeCell ref="AC55:AF55"/>
    <mergeCell ref="AG52:AI52"/>
    <mergeCell ref="W54:X54"/>
    <mergeCell ref="Y54:Z54"/>
    <mergeCell ref="AA54:AB54"/>
    <mergeCell ref="AA53:AB53"/>
    <mergeCell ref="AC53:AF53"/>
    <mergeCell ref="W53:X53"/>
    <mergeCell ref="Y52:Z52"/>
    <mergeCell ref="AA52:AB52"/>
    <mergeCell ref="Y53:Z53"/>
    <mergeCell ref="W52:X52"/>
    <mergeCell ref="AC52:AF52"/>
    <mergeCell ref="AJ49:AK49"/>
    <mergeCell ref="W48:X48"/>
    <mergeCell ref="Y48:Z48"/>
    <mergeCell ref="AG48:AI48"/>
    <mergeCell ref="W49:X49"/>
    <mergeCell ref="Y49:Z49"/>
    <mergeCell ref="AC51:AF51"/>
    <mergeCell ref="Q47:S47"/>
    <mergeCell ref="W47:X47"/>
    <mergeCell ref="Y47:Z47"/>
    <mergeCell ref="AC47:AF47"/>
    <mergeCell ref="AG47:AI47"/>
    <mergeCell ref="AJ47:AK47"/>
    <mergeCell ref="F13:M13"/>
    <mergeCell ref="N13:U13"/>
    <mergeCell ref="C48:C54"/>
    <mergeCell ref="AG54:AI54"/>
    <mergeCell ref="AG51:AI51"/>
    <mergeCell ref="W51:X51"/>
    <mergeCell ref="Y51:Z51"/>
    <mergeCell ref="AA51:AB51"/>
    <mergeCell ref="AG50:AI50"/>
    <mergeCell ref="AA49:AB49"/>
    <mergeCell ref="AC49:AF49"/>
    <mergeCell ref="AG49:AI49"/>
    <mergeCell ref="AA46:AB46"/>
    <mergeCell ref="AC46:AF46"/>
    <mergeCell ref="C38:T38"/>
    <mergeCell ref="W38:X38"/>
    <mergeCell ref="Y38:Z38"/>
    <mergeCell ref="AA38:AB38"/>
    <mergeCell ref="AC38:AF38"/>
    <mergeCell ref="AG38:AI38"/>
    <mergeCell ref="AG46:AI46"/>
    <mergeCell ref="AG36:AI36"/>
    <mergeCell ref="Q30:S30"/>
    <mergeCell ref="W30:X30"/>
    <mergeCell ref="AA5:AF9"/>
    <mergeCell ref="AG5:AK9"/>
    <mergeCell ref="C55:T55"/>
    <mergeCell ref="W55:X55"/>
    <mergeCell ref="G31:V37"/>
    <mergeCell ref="AJ55:AK55"/>
    <mergeCell ref="AC54:AF54"/>
    <mergeCell ref="AG53:AI53"/>
    <mergeCell ref="AG55:AI55"/>
    <mergeCell ref="AJ51:AK51"/>
    <mergeCell ref="AJ54:AK54"/>
    <mergeCell ref="AJ53:AK53"/>
    <mergeCell ref="AJ50:AK50"/>
    <mergeCell ref="AC50:AF50"/>
    <mergeCell ref="AJ52:AK52"/>
    <mergeCell ref="AA48:AB48"/>
    <mergeCell ref="AC48:AF48"/>
    <mergeCell ref="W50:X50"/>
    <mergeCell ref="Y50:Z50"/>
    <mergeCell ref="AA50:AB50"/>
    <mergeCell ref="AJ48:AK48"/>
    <mergeCell ref="AG37:AI37"/>
    <mergeCell ref="AJ37:AK37"/>
    <mergeCell ref="N47:P47"/>
  </mergeCells>
  <phoneticPr fontId="3"/>
  <dataValidations count="1">
    <dataValidation type="list" allowBlank="1" showInputMessage="1" showErrorMessage="1" error="対象外です_x000a_" sqref="T19:T25" xr:uid="{EB79772A-23BA-47CE-9BDF-70A00BA97ABE}">
      <formula1>"4,5,6,7,8,9"</formula1>
    </dataValidation>
  </dataValidations>
  <pageMargins left="0.27559055118110237" right="0.19685039370078741" top="0.51181102362204722" bottom="0.19685039370078741" header="0.23622047244094491" footer="0.19685039370078741"/>
  <pageSetup paperSize="9" scale="65" orientation="landscape" r:id="rId1"/>
  <headerFooter alignWithMargins="0"/>
  <rowBreaks count="1" manualBreakCount="1">
    <brk id="40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9"/>
  <sheetViews>
    <sheetView showGridLines="0" zoomScale="80" zoomScaleNormal="80" zoomScaleSheetLayoutView="70" workbookViewId="0">
      <selection activeCell="O1" sqref="O1"/>
    </sheetView>
  </sheetViews>
  <sheetFormatPr defaultRowHeight="13.5"/>
  <cols>
    <col min="1" max="1" width="5.75" customWidth="1"/>
    <col min="2" max="2" width="22.375" customWidth="1"/>
    <col min="3" max="3" width="12.625" customWidth="1"/>
    <col min="4" max="4" width="12.625" style="71" customWidth="1"/>
    <col min="5" max="6" width="12.625" customWidth="1"/>
    <col min="7" max="7" width="12.625" style="71" customWidth="1"/>
    <col min="8" max="9" width="12.625" customWidth="1"/>
    <col min="10" max="10" width="12.625" style="71" customWidth="1"/>
    <col min="11" max="12" width="12.625" customWidth="1"/>
    <col min="13" max="13" width="12.625" style="71" customWidth="1"/>
    <col min="14" max="15" width="12.625" customWidth="1"/>
    <col min="16" max="16" width="12.625" style="71" customWidth="1"/>
    <col min="17" max="18" width="12.625" customWidth="1"/>
    <col min="19" max="19" width="12.625" style="71" customWidth="1"/>
    <col min="20" max="24" width="12.625" customWidth="1"/>
    <col min="25" max="25" width="12.625" style="71" customWidth="1"/>
    <col min="26" max="26" width="12.625" customWidth="1"/>
    <col min="27" max="27" width="4.125" customWidth="1"/>
  </cols>
  <sheetData>
    <row r="1" spans="1:124" ht="36" customHeight="1">
      <c r="A1" s="234"/>
      <c r="B1" s="234"/>
      <c r="C1" s="234" t="s">
        <v>64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11"/>
      <c r="P1" s="111"/>
      <c r="Q1" s="111"/>
      <c r="R1" s="111"/>
      <c r="S1" s="111"/>
    </row>
    <row r="2" spans="1:124" ht="24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24" s="72" customFormat="1" ht="16.5" customHeight="1" thickBot="1">
      <c r="B3" s="74"/>
      <c r="D3" s="73"/>
      <c r="G3" s="73"/>
      <c r="J3" s="73"/>
      <c r="M3" s="73"/>
      <c r="P3" s="73"/>
      <c r="S3" s="73"/>
      <c r="Y3" s="73"/>
    </row>
    <row r="4" spans="1:124" s="75" customFormat="1" ht="25.5" customHeight="1" thickBot="1">
      <c r="A4" s="72"/>
      <c r="B4" s="74"/>
      <c r="C4" s="219" t="s">
        <v>52</v>
      </c>
      <c r="D4" s="220"/>
      <c r="E4" s="221"/>
      <c r="F4" s="219" t="s">
        <v>52</v>
      </c>
      <c r="G4" s="220"/>
      <c r="H4" s="221"/>
      <c r="I4" s="219" t="s">
        <v>52</v>
      </c>
      <c r="J4" s="220"/>
      <c r="K4" s="221"/>
      <c r="L4" s="219" t="s">
        <v>52</v>
      </c>
      <c r="M4" s="220"/>
      <c r="N4" s="221"/>
      <c r="O4" s="219" t="s">
        <v>52</v>
      </c>
      <c r="P4" s="220"/>
      <c r="Q4" s="221"/>
      <c r="R4" s="219" t="s">
        <v>52</v>
      </c>
      <c r="S4" s="220"/>
      <c r="T4" s="221"/>
      <c r="U4" s="219" t="s">
        <v>52</v>
      </c>
      <c r="V4" s="220"/>
      <c r="W4" s="221"/>
      <c r="X4" s="225" t="s">
        <v>33</v>
      </c>
      <c r="Y4" s="226"/>
      <c r="Z4" s="227"/>
    </row>
    <row r="5" spans="1:124" ht="39.75" customHeight="1" thickBot="1">
      <c r="A5" s="76"/>
      <c r="B5" s="77"/>
      <c r="C5" s="78" t="s">
        <v>62</v>
      </c>
      <c r="D5" s="79" t="s">
        <v>61</v>
      </c>
      <c r="E5" s="80" t="s">
        <v>63</v>
      </c>
      <c r="F5" s="78" t="s">
        <v>62</v>
      </c>
      <c r="G5" s="79" t="s">
        <v>61</v>
      </c>
      <c r="H5" s="80" t="s">
        <v>63</v>
      </c>
      <c r="I5" s="78" t="s">
        <v>62</v>
      </c>
      <c r="J5" s="79" t="s">
        <v>61</v>
      </c>
      <c r="K5" s="80" t="s">
        <v>63</v>
      </c>
      <c r="L5" s="78" t="s">
        <v>62</v>
      </c>
      <c r="M5" s="79" t="s">
        <v>61</v>
      </c>
      <c r="N5" s="80" t="s">
        <v>63</v>
      </c>
      <c r="O5" s="78" t="s">
        <v>62</v>
      </c>
      <c r="P5" s="79" t="s">
        <v>61</v>
      </c>
      <c r="Q5" s="80" t="s">
        <v>63</v>
      </c>
      <c r="R5" s="78" t="s">
        <v>62</v>
      </c>
      <c r="S5" s="79" t="s">
        <v>61</v>
      </c>
      <c r="T5" s="80" t="s">
        <v>63</v>
      </c>
      <c r="U5" s="78" t="s">
        <v>62</v>
      </c>
      <c r="V5" s="79" t="s">
        <v>61</v>
      </c>
      <c r="W5" s="80" t="s">
        <v>63</v>
      </c>
      <c r="X5" s="78" t="s">
        <v>62</v>
      </c>
      <c r="Y5" s="79" t="s">
        <v>61</v>
      </c>
      <c r="Z5" s="80" t="s">
        <v>63</v>
      </c>
    </row>
    <row r="6" spans="1:124" s="72" customFormat="1" ht="42.75" customHeight="1" thickBot="1">
      <c r="A6" s="81"/>
      <c r="B6" s="81"/>
      <c r="C6" s="82"/>
      <c r="D6" s="83">
        <f>様式１!W19</f>
        <v>0</v>
      </c>
      <c r="E6" s="83">
        <f>様式１!Y19</f>
        <v>0</v>
      </c>
      <c r="F6" s="82"/>
      <c r="G6" s="83">
        <f>様式１!W20</f>
        <v>0</v>
      </c>
      <c r="H6" s="83">
        <f>様式１!Y20</f>
        <v>0</v>
      </c>
      <c r="I6" s="82"/>
      <c r="J6" s="83">
        <f>様式１!W21</f>
        <v>0</v>
      </c>
      <c r="K6" s="83">
        <f>様式１!Y21</f>
        <v>0</v>
      </c>
      <c r="L6" s="82"/>
      <c r="M6" s="83">
        <f>様式１!W22</f>
        <v>0</v>
      </c>
      <c r="N6" s="83">
        <f>様式１!Y22</f>
        <v>0</v>
      </c>
      <c r="O6" s="82"/>
      <c r="P6" s="83">
        <f>様式１!W23</f>
        <v>0</v>
      </c>
      <c r="Q6" s="83">
        <f>様式１!Y23</f>
        <v>0</v>
      </c>
      <c r="R6" s="82"/>
      <c r="S6" s="83">
        <f>様式１!W24</f>
        <v>0</v>
      </c>
      <c r="T6" s="83">
        <f>様式１!Y24</f>
        <v>0</v>
      </c>
      <c r="U6" s="82"/>
      <c r="V6" s="83">
        <f>様式１!W25</f>
        <v>0</v>
      </c>
      <c r="W6" s="83">
        <f>様式１!Y25</f>
        <v>0</v>
      </c>
      <c r="X6" s="84">
        <f>C6+F6+I6+L6+O6+R6+U6</f>
        <v>0</v>
      </c>
      <c r="Y6" s="84">
        <f>D6+G6+J6+M6+P6+S6+V6</f>
        <v>0</v>
      </c>
      <c r="Z6" s="84">
        <f>E6+H6+K6+N6+Q6+T6+W6</f>
        <v>0</v>
      </c>
    </row>
    <row r="7" spans="1:124" s="87" customFormat="1" ht="6" customHeight="1" thickBot="1">
      <c r="A7" s="85"/>
      <c r="B7" s="85"/>
      <c r="C7" s="85"/>
      <c r="D7" s="86"/>
      <c r="E7" s="85"/>
      <c r="F7" s="85"/>
      <c r="G7" s="86"/>
      <c r="H7" s="85"/>
      <c r="I7" s="85"/>
      <c r="J7" s="86"/>
      <c r="K7" s="85"/>
      <c r="L7" s="85"/>
      <c r="M7" s="86"/>
      <c r="N7" s="85"/>
      <c r="O7" s="85"/>
      <c r="P7" s="86"/>
      <c r="Q7" s="85"/>
      <c r="R7" s="85"/>
      <c r="S7" s="86"/>
      <c r="T7" s="85"/>
      <c r="U7" s="85"/>
      <c r="V7" s="86"/>
      <c r="W7" s="85"/>
      <c r="X7" s="85"/>
      <c r="Y7" s="86"/>
      <c r="Z7" s="85"/>
    </row>
    <row r="8" spans="1:124" s="75" customFormat="1" ht="26.25" customHeight="1" thickBot="1">
      <c r="A8" s="228" t="s">
        <v>31</v>
      </c>
      <c r="B8" s="231" t="s">
        <v>32</v>
      </c>
      <c r="C8" s="222" t="str">
        <f>C4</f>
        <v>　　年　　月分</v>
      </c>
      <c r="D8" s="223"/>
      <c r="E8" s="224"/>
      <c r="F8" s="222" t="str">
        <f>F4</f>
        <v>　　年　　月分</v>
      </c>
      <c r="G8" s="223"/>
      <c r="H8" s="224"/>
      <c r="I8" s="222" t="str">
        <f>I4</f>
        <v>　　年　　月分</v>
      </c>
      <c r="J8" s="223"/>
      <c r="K8" s="224"/>
      <c r="L8" s="222" t="str">
        <f>L4</f>
        <v>　　年　　月分</v>
      </c>
      <c r="M8" s="223"/>
      <c r="N8" s="224"/>
      <c r="O8" s="222" t="str">
        <f>O4</f>
        <v>　　年　　月分</v>
      </c>
      <c r="P8" s="223"/>
      <c r="Q8" s="224"/>
      <c r="R8" s="222" t="str">
        <f>R4</f>
        <v>　　年　　月分</v>
      </c>
      <c r="S8" s="223"/>
      <c r="T8" s="224"/>
      <c r="U8" s="222" t="str">
        <f>U4</f>
        <v>　　年　　月分</v>
      </c>
      <c r="V8" s="223"/>
      <c r="W8" s="224"/>
      <c r="X8" s="222" t="str">
        <f>X4</f>
        <v>合　　　計</v>
      </c>
      <c r="Y8" s="223"/>
      <c r="Z8" s="224"/>
    </row>
    <row r="9" spans="1:124" s="75" customFormat="1" ht="45" customHeight="1" thickTop="1">
      <c r="A9" s="229"/>
      <c r="B9" s="232"/>
      <c r="C9" s="120" t="s">
        <v>35</v>
      </c>
      <c r="D9" s="127" t="s">
        <v>58</v>
      </c>
      <c r="E9" s="128" t="s">
        <v>59</v>
      </c>
      <c r="F9" s="120" t="s">
        <v>35</v>
      </c>
      <c r="G9" s="127" t="s">
        <v>60</v>
      </c>
      <c r="H9" s="128" t="s">
        <v>59</v>
      </c>
      <c r="I9" s="120" t="s">
        <v>35</v>
      </c>
      <c r="J9" s="127" t="s">
        <v>60</v>
      </c>
      <c r="K9" s="128" t="s">
        <v>59</v>
      </c>
      <c r="L9" s="120" t="s">
        <v>35</v>
      </c>
      <c r="M9" s="127" t="s">
        <v>60</v>
      </c>
      <c r="N9" s="128" t="s">
        <v>59</v>
      </c>
      <c r="O9" s="120" t="s">
        <v>35</v>
      </c>
      <c r="P9" s="127" t="s">
        <v>60</v>
      </c>
      <c r="Q9" s="128" t="s">
        <v>59</v>
      </c>
      <c r="R9" s="120" t="s">
        <v>35</v>
      </c>
      <c r="S9" s="127" t="s">
        <v>60</v>
      </c>
      <c r="T9" s="128" t="s">
        <v>59</v>
      </c>
      <c r="U9" s="120" t="s">
        <v>35</v>
      </c>
      <c r="V9" s="127" t="s">
        <v>60</v>
      </c>
      <c r="W9" s="128" t="s">
        <v>59</v>
      </c>
      <c r="X9" s="120" t="s">
        <v>35</v>
      </c>
      <c r="Y9" s="127" t="s">
        <v>60</v>
      </c>
      <c r="Z9" s="128" t="s">
        <v>59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</row>
    <row r="10" spans="1:124" s="75" customFormat="1" ht="16.5" customHeight="1" thickBot="1">
      <c r="A10" s="230"/>
      <c r="B10" s="233"/>
      <c r="C10" s="121" t="s">
        <v>36</v>
      </c>
      <c r="D10" s="122" t="s">
        <v>37</v>
      </c>
      <c r="E10" s="123" t="s">
        <v>14</v>
      </c>
      <c r="F10" s="121" t="s">
        <v>36</v>
      </c>
      <c r="G10" s="122" t="s">
        <v>37</v>
      </c>
      <c r="H10" s="123" t="s">
        <v>14</v>
      </c>
      <c r="I10" s="121" t="s">
        <v>36</v>
      </c>
      <c r="J10" s="122" t="s">
        <v>37</v>
      </c>
      <c r="K10" s="123" t="s">
        <v>14</v>
      </c>
      <c r="L10" s="121" t="s">
        <v>36</v>
      </c>
      <c r="M10" s="122" t="s">
        <v>37</v>
      </c>
      <c r="N10" s="123" t="s">
        <v>14</v>
      </c>
      <c r="O10" s="121" t="s">
        <v>36</v>
      </c>
      <c r="P10" s="122" t="s">
        <v>37</v>
      </c>
      <c r="Q10" s="123" t="s">
        <v>14</v>
      </c>
      <c r="R10" s="121" t="s">
        <v>36</v>
      </c>
      <c r="S10" s="122" t="s">
        <v>37</v>
      </c>
      <c r="T10" s="123" t="s">
        <v>14</v>
      </c>
      <c r="U10" s="121" t="s">
        <v>36</v>
      </c>
      <c r="V10" s="122" t="s">
        <v>37</v>
      </c>
      <c r="W10" s="123" t="s">
        <v>14</v>
      </c>
      <c r="X10" s="121" t="s">
        <v>36</v>
      </c>
      <c r="Y10" s="122" t="s">
        <v>37</v>
      </c>
      <c r="Z10" s="123" t="s">
        <v>14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72" customFormat="1" ht="22.5" customHeight="1">
      <c r="A11" s="88"/>
      <c r="B11" s="89"/>
      <c r="C11" s="90"/>
      <c r="D11" s="91" t="str">
        <f>IF(C11="","0",ROUNDDOWN(C11/C$6*D$6,0))</f>
        <v>0</v>
      </c>
      <c r="E11" s="92" t="str">
        <f>IF(C11="","0",ROUNDDOWN(E$6*C11/C$6,0))</f>
        <v>0</v>
      </c>
      <c r="F11" s="90"/>
      <c r="G11" s="91" t="str">
        <f>IF(F11="","0",ROUNDDOWN(F11/F$6*G$6,0))</f>
        <v>0</v>
      </c>
      <c r="H11" s="92" t="str">
        <f>IF(F11="","0",ROUNDDOWN(H$6*F11/F$6,0))</f>
        <v>0</v>
      </c>
      <c r="I11" s="90"/>
      <c r="J11" s="91" t="str">
        <f>IF(I11="","0",ROUNDDOWN(I11/I$6*J$6,0))</f>
        <v>0</v>
      </c>
      <c r="K11" s="92" t="str">
        <f>IF(I11="","0",ROUNDDOWN(K$6*I11/I$6,0))</f>
        <v>0</v>
      </c>
      <c r="L11" s="93"/>
      <c r="M11" s="91" t="str">
        <f>IF(L11="","0",ROUNDDOWN(L11/L$6*M$6,0))</f>
        <v>0</v>
      </c>
      <c r="N11" s="92" t="str">
        <f>IF(L11="","0",ROUNDDOWN(N$6*L11/L$6,0))</f>
        <v>0</v>
      </c>
      <c r="O11" s="93"/>
      <c r="P11" s="91" t="str">
        <f>IF(O11="","0",ROUNDDOWN(O11/O$6*P$6,0))</f>
        <v>0</v>
      </c>
      <c r="Q11" s="92" t="str">
        <f>IF(O11="","0",ROUNDDOWN(Q$6*O11/O$6,0))</f>
        <v>0</v>
      </c>
      <c r="R11" s="93"/>
      <c r="S11" s="91" t="str">
        <f>IF(R11="","0",ROUNDDOWN(R11/R$6*S$6,0))</f>
        <v>0</v>
      </c>
      <c r="T11" s="92" t="str">
        <f>IF(R11="","0",ROUNDDOWN(T$6*R11/R$6,0))</f>
        <v>0</v>
      </c>
      <c r="U11" s="93"/>
      <c r="V11" s="91" t="str">
        <f>IF(U11="","0",ROUNDDOWN(U11/U$6*V$6,0))</f>
        <v>0</v>
      </c>
      <c r="W11" s="92" t="str">
        <f>IF(U11="","0",ROUNDDOWN(W$6*U11/U$6,0))</f>
        <v>0</v>
      </c>
      <c r="X11" s="94">
        <f>C11+F11+I11+L11+O11+R11+U11</f>
        <v>0</v>
      </c>
      <c r="Y11" s="95">
        <f>D11+G11+J11+M11+P11+S11+V11</f>
        <v>0</v>
      </c>
      <c r="Z11" s="96">
        <f>E11+H11+K11+N11+Q11+T11+W11</f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s="72" customFormat="1" ht="22.5" customHeight="1">
      <c r="A12" s="88"/>
      <c r="B12" s="89"/>
      <c r="C12" s="90"/>
      <c r="D12" s="91" t="str">
        <f t="shared" ref="D12:D25" si="0">IF(C12="","0",ROUNDDOWN(C12/C$6*D$6,0))</f>
        <v>0</v>
      </c>
      <c r="E12" s="92" t="str">
        <f t="shared" ref="E12:E25" si="1">IF(C12="","0",ROUNDDOWN(E$6*C12/C$6,0))</f>
        <v>0</v>
      </c>
      <c r="F12" s="90"/>
      <c r="G12" s="91" t="str">
        <f t="shared" ref="G12:G25" si="2">IF(F12="","0",ROUNDDOWN(F12/F$6*G$6,0))</f>
        <v>0</v>
      </c>
      <c r="H12" s="92" t="str">
        <f t="shared" ref="H12:H25" si="3">IF(F12="","0",ROUNDDOWN(H$6*F12/F$6,0))</f>
        <v>0</v>
      </c>
      <c r="I12" s="90"/>
      <c r="J12" s="91" t="str">
        <f t="shared" ref="J12:J25" si="4">IF(I12="","0",ROUNDDOWN(I12/I$6*J$6,0))</f>
        <v>0</v>
      </c>
      <c r="K12" s="92" t="str">
        <f t="shared" ref="K12:K25" si="5">IF(I12="","0",ROUNDDOWN(K$6*I12/I$6,0))</f>
        <v>0</v>
      </c>
      <c r="L12" s="93"/>
      <c r="M12" s="91" t="str">
        <f t="shared" ref="M12:M25" si="6">IF(L12="","0",ROUNDDOWN(L12/L$6*M$6,0))</f>
        <v>0</v>
      </c>
      <c r="N12" s="92" t="str">
        <f t="shared" ref="N12:N25" si="7">IF(L12="","0",ROUNDDOWN(N$6*L12/L$6,0))</f>
        <v>0</v>
      </c>
      <c r="O12" s="93"/>
      <c r="P12" s="91" t="str">
        <f t="shared" ref="P12:P25" si="8">IF(O12="","0",ROUNDDOWN(O12/O$6*P$6,0))</f>
        <v>0</v>
      </c>
      <c r="Q12" s="92" t="str">
        <f t="shared" ref="Q12:Q25" si="9">IF(O12="","0",ROUNDDOWN(Q$6*O12/O$6,0))</f>
        <v>0</v>
      </c>
      <c r="R12" s="93"/>
      <c r="S12" s="91" t="str">
        <f t="shared" ref="S12:S25" si="10">IF(R12="","0",ROUNDDOWN(R12/R$6*S$6,0))</f>
        <v>0</v>
      </c>
      <c r="T12" s="92" t="str">
        <f t="shared" ref="T12:T25" si="11">IF(R12="","0",ROUNDDOWN(T$6*R12/R$6,0))</f>
        <v>0</v>
      </c>
      <c r="U12" s="93"/>
      <c r="V12" s="91" t="str">
        <f t="shared" ref="V12:V25" si="12">IF(U12="","0",ROUNDDOWN(U12/U$6*V$6,0))</f>
        <v>0</v>
      </c>
      <c r="W12" s="92" t="str">
        <f t="shared" ref="W12:W25" si="13">IF(U12="","0",ROUNDDOWN(W$6*U12/U$6,0))</f>
        <v>0</v>
      </c>
      <c r="X12" s="94">
        <f t="shared" ref="X12:X25" si="14">C12+F12+I12+L12+O12+R12+U12</f>
        <v>0</v>
      </c>
      <c r="Y12" s="95">
        <f t="shared" ref="Y12:Y25" si="15">D12+G12+J12+M12+P12+S12+V12</f>
        <v>0</v>
      </c>
      <c r="Z12" s="96">
        <f t="shared" ref="Z12:Z25" si="16">E12+H12+K12+N12+Q12+T12+W12</f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s="72" customFormat="1" ht="22.5" customHeight="1">
      <c r="A13" s="88"/>
      <c r="B13" s="89"/>
      <c r="C13" s="90"/>
      <c r="D13" s="91" t="str">
        <f t="shared" si="0"/>
        <v>0</v>
      </c>
      <c r="E13" s="92" t="str">
        <f t="shared" si="1"/>
        <v>0</v>
      </c>
      <c r="F13" s="90"/>
      <c r="G13" s="91" t="str">
        <f t="shared" si="2"/>
        <v>0</v>
      </c>
      <c r="H13" s="92" t="str">
        <f t="shared" si="3"/>
        <v>0</v>
      </c>
      <c r="I13" s="90"/>
      <c r="J13" s="91" t="str">
        <f t="shared" si="4"/>
        <v>0</v>
      </c>
      <c r="K13" s="92" t="str">
        <f t="shared" si="5"/>
        <v>0</v>
      </c>
      <c r="L13" s="93"/>
      <c r="M13" s="91" t="str">
        <f t="shared" si="6"/>
        <v>0</v>
      </c>
      <c r="N13" s="92" t="str">
        <f t="shared" si="7"/>
        <v>0</v>
      </c>
      <c r="O13" s="93"/>
      <c r="P13" s="91" t="str">
        <f t="shared" si="8"/>
        <v>0</v>
      </c>
      <c r="Q13" s="92" t="str">
        <f t="shared" si="9"/>
        <v>0</v>
      </c>
      <c r="R13" s="93"/>
      <c r="S13" s="91" t="str">
        <f t="shared" si="10"/>
        <v>0</v>
      </c>
      <c r="T13" s="92" t="str">
        <f t="shared" si="11"/>
        <v>0</v>
      </c>
      <c r="U13" s="93"/>
      <c r="V13" s="91" t="str">
        <f t="shared" si="12"/>
        <v>0</v>
      </c>
      <c r="W13" s="92" t="str">
        <f t="shared" si="13"/>
        <v>0</v>
      </c>
      <c r="X13" s="94">
        <f t="shared" si="14"/>
        <v>0</v>
      </c>
      <c r="Y13" s="95">
        <f t="shared" si="15"/>
        <v>0</v>
      </c>
      <c r="Z13" s="96">
        <f t="shared" si="16"/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s="72" customFormat="1" ht="22.5" customHeight="1">
      <c r="A14" s="88"/>
      <c r="B14" s="89"/>
      <c r="C14" s="90"/>
      <c r="D14" s="91" t="str">
        <f t="shared" si="0"/>
        <v>0</v>
      </c>
      <c r="E14" s="92" t="str">
        <f t="shared" si="1"/>
        <v>0</v>
      </c>
      <c r="F14" s="90"/>
      <c r="G14" s="91" t="str">
        <f t="shared" si="2"/>
        <v>0</v>
      </c>
      <c r="H14" s="92" t="str">
        <f t="shared" si="3"/>
        <v>0</v>
      </c>
      <c r="I14" s="90"/>
      <c r="J14" s="91" t="str">
        <f t="shared" si="4"/>
        <v>0</v>
      </c>
      <c r="K14" s="92" t="str">
        <f t="shared" si="5"/>
        <v>0</v>
      </c>
      <c r="L14" s="93"/>
      <c r="M14" s="91" t="str">
        <f t="shared" si="6"/>
        <v>0</v>
      </c>
      <c r="N14" s="92" t="str">
        <f t="shared" si="7"/>
        <v>0</v>
      </c>
      <c r="O14" s="93"/>
      <c r="P14" s="91" t="str">
        <f t="shared" si="8"/>
        <v>0</v>
      </c>
      <c r="Q14" s="92" t="str">
        <f t="shared" si="9"/>
        <v>0</v>
      </c>
      <c r="R14" s="93"/>
      <c r="S14" s="91" t="str">
        <f t="shared" si="10"/>
        <v>0</v>
      </c>
      <c r="T14" s="92" t="str">
        <f t="shared" si="11"/>
        <v>0</v>
      </c>
      <c r="U14" s="93"/>
      <c r="V14" s="91" t="str">
        <f t="shared" si="12"/>
        <v>0</v>
      </c>
      <c r="W14" s="92" t="str">
        <f t="shared" si="13"/>
        <v>0</v>
      </c>
      <c r="X14" s="94">
        <f t="shared" si="14"/>
        <v>0</v>
      </c>
      <c r="Y14" s="95">
        <f t="shared" si="15"/>
        <v>0</v>
      </c>
      <c r="Z14" s="96">
        <f t="shared" si="16"/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72" customFormat="1" ht="22.5" customHeight="1">
      <c r="A15" s="88"/>
      <c r="B15" s="89"/>
      <c r="C15" s="90"/>
      <c r="D15" s="91" t="str">
        <f t="shared" si="0"/>
        <v>0</v>
      </c>
      <c r="E15" s="92" t="str">
        <f t="shared" si="1"/>
        <v>0</v>
      </c>
      <c r="F15" s="90"/>
      <c r="G15" s="91" t="str">
        <f t="shared" si="2"/>
        <v>0</v>
      </c>
      <c r="H15" s="92" t="str">
        <f t="shared" si="3"/>
        <v>0</v>
      </c>
      <c r="I15" s="90"/>
      <c r="J15" s="91" t="str">
        <f t="shared" si="4"/>
        <v>0</v>
      </c>
      <c r="K15" s="92" t="str">
        <f t="shared" si="5"/>
        <v>0</v>
      </c>
      <c r="L15" s="93"/>
      <c r="M15" s="91" t="str">
        <f t="shared" si="6"/>
        <v>0</v>
      </c>
      <c r="N15" s="92" t="str">
        <f t="shared" si="7"/>
        <v>0</v>
      </c>
      <c r="O15" s="93"/>
      <c r="P15" s="91" t="str">
        <f t="shared" si="8"/>
        <v>0</v>
      </c>
      <c r="Q15" s="92" t="str">
        <f t="shared" si="9"/>
        <v>0</v>
      </c>
      <c r="R15" s="93"/>
      <c r="S15" s="91" t="str">
        <f t="shared" si="10"/>
        <v>0</v>
      </c>
      <c r="T15" s="92" t="str">
        <f t="shared" si="11"/>
        <v>0</v>
      </c>
      <c r="U15" s="93"/>
      <c r="V15" s="91" t="str">
        <f t="shared" si="12"/>
        <v>0</v>
      </c>
      <c r="W15" s="92" t="str">
        <f t="shared" si="13"/>
        <v>0</v>
      </c>
      <c r="X15" s="94">
        <f t="shared" si="14"/>
        <v>0</v>
      </c>
      <c r="Y15" s="95">
        <f t="shared" si="15"/>
        <v>0</v>
      </c>
      <c r="Z15" s="96">
        <f t="shared" si="16"/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s="72" customFormat="1" ht="22.5" customHeight="1">
      <c r="A16" s="88"/>
      <c r="B16" s="89"/>
      <c r="C16" s="90"/>
      <c r="D16" s="91" t="str">
        <f t="shared" si="0"/>
        <v>0</v>
      </c>
      <c r="E16" s="92" t="str">
        <f t="shared" si="1"/>
        <v>0</v>
      </c>
      <c r="F16" s="90"/>
      <c r="G16" s="91" t="str">
        <f t="shared" si="2"/>
        <v>0</v>
      </c>
      <c r="H16" s="92" t="str">
        <f t="shared" si="3"/>
        <v>0</v>
      </c>
      <c r="I16" s="90"/>
      <c r="J16" s="91" t="str">
        <f t="shared" si="4"/>
        <v>0</v>
      </c>
      <c r="K16" s="92" t="str">
        <f t="shared" si="5"/>
        <v>0</v>
      </c>
      <c r="L16" s="93"/>
      <c r="M16" s="91" t="str">
        <f t="shared" si="6"/>
        <v>0</v>
      </c>
      <c r="N16" s="92" t="str">
        <f t="shared" si="7"/>
        <v>0</v>
      </c>
      <c r="O16" s="93"/>
      <c r="P16" s="91" t="str">
        <f t="shared" si="8"/>
        <v>0</v>
      </c>
      <c r="Q16" s="92" t="str">
        <f t="shared" si="9"/>
        <v>0</v>
      </c>
      <c r="R16" s="93"/>
      <c r="S16" s="91" t="str">
        <f t="shared" si="10"/>
        <v>0</v>
      </c>
      <c r="T16" s="92" t="str">
        <f t="shared" si="11"/>
        <v>0</v>
      </c>
      <c r="U16" s="93"/>
      <c r="V16" s="91" t="str">
        <f t="shared" si="12"/>
        <v>0</v>
      </c>
      <c r="W16" s="92" t="str">
        <f t="shared" si="13"/>
        <v>0</v>
      </c>
      <c r="X16" s="94">
        <f t="shared" si="14"/>
        <v>0</v>
      </c>
      <c r="Y16" s="95">
        <f t="shared" si="15"/>
        <v>0</v>
      </c>
      <c r="Z16" s="96">
        <f t="shared" si="16"/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s="72" customFormat="1" ht="22.5" customHeight="1">
      <c r="A17" s="88"/>
      <c r="B17" s="89"/>
      <c r="C17" s="90"/>
      <c r="D17" s="91" t="str">
        <f t="shared" si="0"/>
        <v>0</v>
      </c>
      <c r="E17" s="92" t="str">
        <f t="shared" si="1"/>
        <v>0</v>
      </c>
      <c r="F17" s="90"/>
      <c r="G17" s="91" t="str">
        <f t="shared" si="2"/>
        <v>0</v>
      </c>
      <c r="H17" s="92" t="str">
        <f t="shared" si="3"/>
        <v>0</v>
      </c>
      <c r="I17" s="90"/>
      <c r="J17" s="91" t="str">
        <f t="shared" si="4"/>
        <v>0</v>
      </c>
      <c r="K17" s="92" t="str">
        <f t="shared" si="5"/>
        <v>0</v>
      </c>
      <c r="L17" s="93"/>
      <c r="M17" s="91" t="str">
        <f t="shared" si="6"/>
        <v>0</v>
      </c>
      <c r="N17" s="92" t="str">
        <f t="shared" si="7"/>
        <v>0</v>
      </c>
      <c r="O17" s="93"/>
      <c r="P17" s="91" t="str">
        <f t="shared" si="8"/>
        <v>0</v>
      </c>
      <c r="Q17" s="92" t="str">
        <f t="shared" si="9"/>
        <v>0</v>
      </c>
      <c r="R17" s="93"/>
      <c r="S17" s="91" t="str">
        <f t="shared" si="10"/>
        <v>0</v>
      </c>
      <c r="T17" s="92" t="str">
        <f t="shared" si="11"/>
        <v>0</v>
      </c>
      <c r="U17" s="93"/>
      <c r="V17" s="91" t="str">
        <f t="shared" si="12"/>
        <v>0</v>
      </c>
      <c r="W17" s="92" t="str">
        <f t="shared" si="13"/>
        <v>0</v>
      </c>
      <c r="X17" s="94">
        <f t="shared" si="14"/>
        <v>0</v>
      </c>
      <c r="Y17" s="95">
        <f t="shared" si="15"/>
        <v>0</v>
      </c>
      <c r="Z17" s="96">
        <f t="shared" si="16"/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s="72" customFormat="1" ht="22.5" customHeight="1">
      <c r="A18" s="88"/>
      <c r="B18" s="89"/>
      <c r="C18" s="90"/>
      <c r="D18" s="91" t="str">
        <f t="shared" si="0"/>
        <v>0</v>
      </c>
      <c r="E18" s="92" t="str">
        <f t="shared" si="1"/>
        <v>0</v>
      </c>
      <c r="F18" s="90"/>
      <c r="G18" s="91" t="str">
        <f t="shared" si="2"/>
        <v>0</v>
      </c>
      <c r="H18" s="92" t="str">
        <f t="shared" si="3"/>
        <v>0</v>
      </c>
      <c r="I18" s="90"/>
      <c r="J18" s="91" t="str">
        <f t="shared" si="4"/>
        <v>0</v>
      </c>
      <c r="K18" s="92" t="str">
        <f t="shared" si="5"/>
        <v>0</v>
      </c>
      <c r="L18" s="93"/>
      <c r="M18" s="91" t="str">
        <f t="shared" si="6"/>
        <v>0</v>
      </c>
      <c r="N18" s="92" t="str">
        <f t="shared" si="7"/>
        <v>0</v>
      </c>
      <c r="O18" s="93"/>
      <c r="P18" s="91" t="str">
        <f t="shared" si="8"/>
        <v>0</v>
      </c>
      <c r="Q18" s="92" t="str">
        <f t="shared" si="9"/>
        <v>0</v>
      </c>
      <c r="R18" s="93"/>
      <c r="S18" s="91" t="str">
        <f t="shared" si="10"/>
        <v>0</v>
      </c>
      <c r="T18" s="92" t="str">
        <f t="shared" si="11"/>
        <v>0</v>
      </c>
      <c r="U18" s="93"/>
      <c r="V18" s="91" t="str">
        <f t="shared" si="12"/>
        <v>0</v>
      </c>
      <c r="W18" s="92" t="str">
        <f t="shared" si="13"/>
        <v>0</v>
      </c>
      <c r="X18" s="94">
        <f t="shared" si="14"/>
        <v>0</v>
      </c>
      <c r="Y18" s="95">
        <f t="shared" si="15"/>
        <v>0</v>
      </c>
      <c r="Z18" s="96">
        <f t="shared" si="16"/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72" customFormat="1" ht="22.5" customHeight="1">
      <c r="A19" s="88"/>
      <c r="B19" s="89"/>
      <c r="C19" s="90"/>
      <c r="D19" s="91" t="str">
        <f t="shared" si="0"/>
        <v>0</v>
      </c>
      <c r="E19" s="92" t="str">
        <f t="shared" si="1"/>
        <v>0</v>
      </c>
      <c r="F19" s="90"/>
      <c r="G19" s="91" t="str">
        <f t="shared" si="2"/>
        <v>0</v>
      </c>
      <c r="H19" s="92" t="str">
        <f t="shared" si="3"/>
        <v>0</v>
      </c>
      <c r="I19" s="90"/>
      <c r="J19" s="91" t="str">
        <f t="shared" si="4"/>
        <v>0</v>
      </c>
      <c r="K19" s="92" t="str">
        <f t="shared" si="5"/>
        <v>0</v>
      </c>
      <c r="L19" s="93"/>
      <c r="M19" s="91" t="str">
        <f t="shared" si="6"/>
        <v>0</v>
      </c>
      <c r="N19" s="92" t="str">
        <f t="shared" si="7"/>
        <v>0</v>
      </c>
      <c r="O19" s="93"/>
      <c r="P19" s="91" t="str">
        <f t="shared" si="8"/>
        <v>0</v>
      </c>
      <c r="Q19" s="92" t="str">
        <f t="shared" si="9"/>
        <v>0</v>
      </c>
      <c r="R19" s="93"/>
      <c r="S19" s="91" t="str">
        <f t="shared" si="10"/>
        <v>0</v>
      </c>
      <c r="T19" s="92" t="str">
        <f t="shared" si="11"/>
        <v>0</v>
      </c>
      <c r="U19" s="93"/>
      <c r="V19" s="91" t="str">
        <f t="shared" si="12"/>
        <v>0</v>
      </c>
      <c r="W19" s="92" t="str">
        <f t="shared" si="13"/>
        <v>0</v>
      </c>
      <c r="X19" s="94">
        <f t="shared" si="14"/>
        <v>0</v>
      </c>
      <c r="Y19" s="95">
        <f t="shared" si="15"/>
        <v>0</v>
      </c>
      <c r="Z19" s="96">
        <f t="shared" si="16"/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s="72" customFormat="1" ht="22.5" customHeight="1">
      <c r="A20" s="88"/>
      <c r="B20" s="89"/>
      <c r="C20" s="90"/>
      <c r="D20" s="91" t="str">
        <f t="shared" si="0"/>
        <v>0</v>
      </c>
      <c r="E20" s="92" t="str">
        <f t="shared" si="1"/>
        <v>0</v>
      </c>
      <c r="F20" s="90"/>
      <c r="G20" s="91" t="str">
        <f t="shared" si="2"/>
        <v>0</v>
      </c>
      <c r="H20" s="92" t="str">
        <f t="shared" si="3"/>
        <v>0</v>
      </c>
      <c r="I20" s="90"/>
      <c r="J20" s="91" t="str">
        <f t="shared" si="4"/>
        <v>0</v>
      </c>
      <c r="K20" s="92" t="str">
        <f t="shared" si="5"/>
        <v>0</v>
      </c>
      <c r="L20" s="93"/>
      <c r="M20" s="91" t="str">
        <f t="shared" si="6"/>
        <v>0</v>
      </c>
      <c r="N20" s="92" t="str">
        <f t="shared" si="7"/>
        <v>0</v>
      </c>
      <c r="O20" s="93"/>
      <c r="P20" s="91" t="str">
        <f t="shared" si="8"/>
        <v>0</v>
      </c>
      <c r="Q20" s="92" t="str">
        <f t="shared" si="9"/>
        <v>0</v>
      </c>
      <c r="R20" s="93"/>
      <c r="S20" s="91" t="str">
        <f t="shared" si="10"/>
        <v>0</v>
      </c>
      <c r="T20" s="92" t="str">
        <f t="shared" si="11"/>
        <v>0</v>
      </c>
      <c r="U20" s="93"/>
      <c r="V20" s="91" t="str">
        <f t="shared" si="12"/>
        <v>0</v>
      </c>
      <c r="W20" s="92" t="str">
        <f t="shared" si="13"/>
        <v>0</v>
      </c>
      <c r="X20" s="94">
        <f t="shared" si="14"/>
        <v>0</v>
      </c>
      <c r="Y20" s="95">
        <f t="shared" si="15"/>
        <v>0</v>
      </c>
      <c r="Z20" s="96">
        <f t="shared" si="16"/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s="72" customFormat="1" ht="22.5" customHeight="1">
      <c r="A21" s="88"/>
      <c r="B21" s="89"/>
      <c r="C21" s="90"/>
      <c r="D21" s="91" t="str">
        <f t="shared" si="0"/>
        <v>0</v>
      </c>
      <c r="E21" s="92" t="str">
        <f t="shared" si="1"/>
        <v>0</v>
      </c>
      <c r="F21" s="90"/>
      <c r="G21" s="91" t="str">
        <f t="shared" si="2"/>
        <v>0</v>
      </c>
      <c r="H21" s="92" t="str">
        <f t="shared" si="3"/>
        <v>0</v>
      </c>
      <c r="I21" s="90"/>
      <c r="J21" s="91" t="str">
        <f t="shared" si="4"/>
        <v>0</v>
      </c>
      <c r="K21" s="92" t="str">
        <f t="shared" si="5"/>
        <v>0</v>
      </c>
      <c r="L21" s="93"/>
      <c r="M21" s="91" t="str">
        <f t="shared" si="6"/>
        <v>0</v>
      </c>
      <c r="N21" s="92" t="str">
        <f t="shared" si="7"/>
        <v>0</v>
      </c>
      <c r="O21" s="93"/>
      <c r="P21" s="91" t="str">
        <f t="shared" si="8"/>
        <v>0</v>
      </c>
      <c r="Q21" s="92" t="str">
        <f t="shared" si="9"/>
        <v>0</v>
      </c>
      <c r="R21" s="93"/>
      <c r="S21" s="91" t="str">
        <f t="shared" si="10"/>
        <v>0</v>
      </c>
      <c r="T21" s="92" t="str">
        <f t="shared" si="11"/>
        <v>0</v>
      </c>
      <c r="U21" s="93"/>
      <c r="V21" s="91" t="str">
        <f t="shared" si="12"/>
        <v>0</v>
      </c>
      <c r="W21" s="92" t="str">
        <f t="shared" si="13"/>
        <v>0</v>
      </c>
      <c r="X21" s="94">
        <f t="shared" si="14"/>
        <v>0</v>
      </c>
      <c r="Y21" s="95">
        <f t="shared" si="15"/>
        <v>0</v>
      </c>
      <c r="Z21" s="96">
        <f t="shared" si="16"/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s="72" customFormat="1" ht="22.5" customHeight="1">
      <c r="A22" s="88"/>
      <c r="B22" s="89"/>
      <c r="C22" s="90"/>
      <c r="D22" s="91" t="str">
        <f t="shared" si="0"/>
        <v>0</v>
      </c>
      <c r="E22" s="92" t="str">
        <f t="shared" si="1"/>
        <v>0</v>
      </c>
      <c r="F22" s="90"/>
      <c r="G22" s="91" t="str">
        <f t="shared" si="2"/>
        <v>0</v>
      </c>
      <c r="H22" s="92" t="str">
        <f t="shared" si="3"/>
        <v>0</v>
      </c>
      <c r="I22" s="90"/>
      <c r="J22" s="91" t="str">
        <f t="shared" si="4"/>
        <v>0</v>
      </c>
      <c r="K22" s="92" t="str">
        <f t="shared" si="5"/>
        <v>0</v>
      </c>
      <c r="L22" s="93"/>
      <c r="M22" s="91" t="str">
        <f t="shared" si="6"/>
        <v>0</v>
      </c>
      <c r="N22" s="92" t="str">
        <f t="shared" si="7"/>
        <v>0</v>
      </c>
      <c r="O22" s="93"/>
      <c r="P22" s="91" t="str">
        <f t="shared" si="8"/>
        <v>0</v>
      </c>
      <c r="Q22" s="92" t="str">
        <f t="shared" si="9"/>
        <v>0</v>
      </c>
      <c r="R22" s="93"/>
      <c r="S22" s="91" t="str">
        <f t="shared" si="10"/>
        <v>0</v>
      </c>
      <c r="T22" s="92" t="str">
        <f t="shared" si="11"/>
        <v>0</v>
      </c>
      <c r="U22" s="93"/>
      <c r="V22" s="91" t="str">
        <f t="shared" si="12"/>
        <v>0</v>
      </c>
      <c r="W22" s="92" t="str">
        <f t="shared" si="13"/>
        <v>0</v>
      </c>
      <c r="X22" s="94">
        <f t="shared" si="14"/>
        <v>0</v>
      </c>
      <c r="Y22" s="95">
        <f t="shared" si="15"/>
        <v>0</v>
      </c>
      <c r="Z22" s="96">
        <f t="shared" si="16"/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72" customFormat="1" ht="22.5" customHeight="1">
      <c r="A23" s="88"/>
      <c r="B23" s="89"/>
      <c r="C23" s="90"/>
      <c r="D23" s="91" t="str">
        <f t="shared" si="0"/>
        <v>0</v>
      </c>
      <c r="E23" s="92" t="str">
        <f t="shared" si="1"/>
        <v>0</v>
      </c>
      <c r="F23" s="90"/>
      <c r="G23" s="91" t="str">
        <f t="shared" si="2"/>
        <v>0</v>
      </c>
      <c r="H23" s="92" t="str">
        <f t="shared" si="3"/>
        <v>0</v>
      </c>
      <c r="I23" s="93"/>
      <c r="J23" s="91" t="str">
        <f t="shared" si="4"/>
        <v>0</v>
      </c>
      <c r="K23" s="92" t="str">
        <f t="shared" si="5"/>
        <v>0</v>
      </c>
      <c r="L23" s="93"/>
      <c r="M23" s="91" t="str">
        <f t="shared" si="6"/>
        <v>0</v>
      </c>
      <c r="N23" s="92" t="str">
        <f t="shared" si="7"/>
        <v>0</v>
      </c>
      <c r="O23" s="93"/>
      <c r="P23" s="91" t="str">
        <f t="shared" si="8"/>
        <v>0</v>
      </c>
      <c r="Q23" s="92" t="str">
        <f t="shared" si="9"/>
        <v>0</v>
      </c>
      <c r="R23" s="93"/>
      <c r="S23" s="91" t="str">
        <f t="shared" si="10"/>
        <v>0</v>
      </c>
      <c r="T23" s="92" t="str">
        <f t="shared" si="11"/>
        <v>0</v>
      </c>
      <c r="U23" s="93"/>
      <c r="V23" s="91" t="str">
        <f t="shared" si="12"/>
        <v>0</v>
      </c>
      <c r="W23" s="92" t="str">
        <f t="shared" si="13"/>
        <v>0</v>
      </c>
      <c r="X23" s="94">
        <f t="shared" si="14"/>
        <v>0</v>
      </c>
      <c r="Y23" s="95">
        <f t="shared" si="15"/>
        <v>0</v>
      </c>
      <c r="Z23" s="96">
        <f t="shared" si="16"/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s="72" customFormat="1" ht="22.5" customHeight="1">
      <c r="A24" s="88"/>
      <c r="B24" s="97"/>
      <c r="C24" s="90"/>
      <c r="D24" s="91" t="str">
        <f t="shared" si="0"/>
        <v>0</v>
      </c>
      <c r="E24" s="92" t="str">
        <f t="shared" si="1"/>
        <v>0</v>
      </c>
      <c r="F24" s="90"/>
      <c r="G24" s="91" t="str">
        <f t="shared" si="2"/>
        <v>0</v>
      </c>
      <c r="H24" s="92" t="str">
        <f t="shared" si="3"/>
        <v>0</v>
      </c>
      <c r="I24" s="93"/>
      <c r="J24" s="91" t="str">
        <f t="shared" si="4"/>
        <v>0</v>
      </c>
      <c r="K24" s="92" t="str">
        <f t="shared" si="5"/>
        <v>0</v>
      </c>
      <c r="L24" s="93"/>
      <c r="M24" s="91" t="str">
        <f t="shared" si="6"/>
        <v>0</v>
      </c>
      <c r="N24" s="92" t="str">
        <f t="shared" si="7"/>
        <v>0</v>
      </c>
      <c r="O24" s="93"/>
      <c r="P24" s="91" t="str">
        <f t="shared" si="8"/>
        <v>0</v>
      </c>
      <c r="Q24" s="92" t="str">
        <f t="shared" si="9"/>
        <v>0</v>
      </c>
      <c r="R24" s="93"/>
      <c r="S24" s="91" t="str">
        <f t="shared" si="10"/>
        <v>0</v>
      </c>
      <c r="T24" s="92" t="str">
        <f t="shared" si="11"/>
        <v>0</v>
      </c>
      <c r="U24" s="93"/>
      <c r="V24" s="91" t="str">
        <f t="shared" si="12"/>
        <v>0</v>
      </c>
      <c r="W24" s="92" t="str">
        <f t="shared" si="13"/>
        <v>0</v>
      </c>
      <c r="X24" s="94">
        <f t="shared" si="14"/>
        <v>0</v>
      </c>
      <c r="Y24" s="95">
        <f t="shared" si="15"/>
        <v>0</v>
      </c>
      <c r="Z24" s="96">
        <f t="shared" si="16"/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s="98" customFormat="1" ht="22.5" customHeight="1" thickBot="1">
      <c r="A25" s="88"/>
      <c r="B25" s="97"/>
      <c r="C25" s="90"/>
      <c r="D25" s="91" t="str">
        <f t="shared" si="0"/>
        <v>0</v>
      </c>
      <c r="E25" s="92" t="str">
        <f t="shared" si="1"/>
        <v>0</v>
      </c>
      <c r="F25" s="90"/>
      <c r="G25" s="91" t="str">
        <f t="shared" si="2"/>
        <v>0</v>
      </c>
      <c r="H25" s="92" t="str">
        <f t="shared" si="3"/>
        <v>0</v>
      </c>
      <c r="I25" s="93"/>
      <c r="J25" s="91" t="str">
        <f t="shared" si="4"/>
        <v>0</v>
      </c>
      <c r="K25" s="92" t="str">
        <f t="shared" si="5"/>
        <v>0</v>
      </c>
      <c r="L25" s="93"/>
      <c r="M25" s="91" t="str">
        <f t="shared" si="6"/>
        <v>0</v>
      </c>
      <c r="N25" s="92" t="str">
        <f t="shared" si="7"/>
        <v>0</v>
      </c>
      <c r="O25" s="93"/>
      <c r="P25" s="91" t="str">
        <f t="shared" si="8"/>
        <v>0</v>
      </c>
      <c r="Q25" s="92" t="str">
        <f t="shared" si="9"/>
        <v>0</v>
      </c>
      <c r="R25" s="93"/>
      <c r="S25" s="91" t="str">
        <f t="shared" si="10"/>
        <v>0</v>
      </c>
      <c r="T25" s="92" t="str">
        <f t="shared" si="11"/>
        <v>0</v>
      </c>
      <c r="U25" s="93"/>
      <c r="V25" s="91" t="str">
        <f t="shared" si="12"/>
        <v>0</v>
      </c>
      <c r="W25" s="92" t="str">
        <f t="shared" si="13"/>
        <v>0</v>
      </c>
      <c r="X25" s="94">
        <f t="shared" si="14"/>
        <v>0</v>
      </c>
      <c r="Y25" s="95">
        <f t="shared" si="15"/>
        <v>0</v>
      </c>
      <c r="Z25" s="96">
        <f t="shared" si="16"/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s="100" customFormat="1" ht="23.25" customHeight="1" thickBot="1">
      <c r="A26" s="99"/>
      <c r="B26" s="115" t="s">
        <v>34</v>
      </c>
      <c r="C26" s="116">
        <f t="shared" ref="C26:Z26" si="17">SUM(C11:C25)</f>
        <v>0</v>
      </c>
      <c r="D26" s="117">
        <f t="shared" si="17"/>
        <v>0</v>
      </c>
      <c r="E26" s="118">
        <f t="shared" si="17"/>
        <v>0</v>
      </c>
      <c r="F26" s="116">
        <f t="shared" si="17"/>
        <v>0</v>
      </c>
      <c r="G26" s="117">
        <f t="shared" si="17"/>
        <v>0</v>
      </c>
      <c r="H26" s="118">
        <f t="shared" si="17"/>
        <v>0</v>
      </c>
      <c r="I26" s="119">
        <f t="shared" si="17"/>
        <v>0</v>
      </c>
      <c r="J26" s="117">
        <f t="shared" si="17"/>
        <v>0</v>
      </c>
      <c r="K26" s="118">
        <f t="shared" si="17"/>
        <v>0</v>
      </c>
      <c r="L26" s="119">
        <f t="shared" si="17"/>
        <v>0</v>
      </c>
      <c r="M26" s="117">
        <f t="shared" si="17"/>
        <v>0</v>
      </c>
      <c r="N26" s="118">
        <f t="shared" si="17"/>
        <v>0</v>
      </c>
      <c r="O26" s="119">
        <f t="shared" si="17"/>
        <v>0</v>
      </c>
      <c r="P26" s="117">
        <f t="shared" si="17"/>
        <v>0</v>
      </c>
      <c r="Q26" s="118">
        <f t="shared" si="17"/>
        <v>0</v>
      </c>
      <c r="R26" s="119">
        <f t="shared" si="17"/>
        <v>0</v>
      </c>
      <c r="S26" s="117">
        <f t="shared" si="17"/>
        <v>0</v>
      </c>
      <c r="T26" s="118">
        <f t="shared" si="17"/>
        <v>0</v>
      </c>
      <c r="U26" s="119">
        <f t="shared" ref="U26:W26" si="18">SUM(U11:U25)</f>
        <v>0</v>
      </c>
      <c r="V26" s="117">
        <f t="shared" si="18"/>
        <v>0</v>
      </c>
      <c r="W26" s="118">
        <f t="shared" si="18"/>
        <v>0</v>
      </c>
      <c r="X26" s="119">
        <f t="shared" si="17"/>
        <v>0</v>
      </c>
      <c r="Y26" s="117">
        <f t="shared" si="17"/>
        <v>0</v>
      </c>
      <c r="Z26" s="118">
        <f t="shared" si="17"/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s="87" customFormat="1" ht="23.25" customHeight="1" thickBot="1">
      <c r="A27" s="101"/>
      <c r="B27" s="110" t="s">
        <v>38</v>
      </c>
      <c r="C27" s="102"/>
      <c r="D27" s="124">
        <f>SUMIF($A11:$A25,"○",D11:D25)</f>
        <v>0</v>
      </c>
      <c r="E27" s="125">
        <f>SUMIF($A11:$A25,"○",E11:E25)</f>
        <v>0</v>
      </c>
      <c r="F27" s="102"/>
      <c r="G27" s="124">
        <f>SUMIF($A11:$A25,"○",G11:G25)</f>
        <v>0</v>
      </c>
      <c r="H27" s="125">
        <f>SUMIF($A11:$A25,"○",H11:H25)</f>
        <v>0</v>
      </c>
      <c r="I27" s="102"/>
      <c r="J27" s="124">
        <f>SUMIF($A11:$A25,"○",J11:J25)</f>
        <v>0</v>
      </c>
      <c r="K27" s="125">
        <f>SUMIF($A11:$A25,"○",K11:K25)</f>
        <v>0</v>
      </c>
      <c r="L27" s="102"/>
      <c r="M27" s="124">
        <f>SUMIF($A11:$A25,"○",M11:M25)</f>
        <v>0</v>
      </c>
      <c r="N27" s="125">
        <f>SUMIF($A11:$A25,"○",N11:N25)</f>
        <v>0</v>
      </c>
      <c r="O27" s="102"/>
      <c r="P27" s="124">
        <f>SUMIF($A11:$A25,"○",P11:P25)</f>
        <v>0</v>
      </c>
      <c r="Q27" s="125">
        <f>SUMIF($A11:$A25,"○",Q11:Q25)</f>
        <v>0</v>
      </c>
      <c r="R27" s="102"/>
      <c r="S27" s="124">
        <f>SUMIF($A11:$A25,"○",S11:S25)</f>
        <v>0</v>
      </c>
      <c r="T27" s="125">
        <f>SUMIF($A11:$A25,"○",T11:T25)</f>
        <v>0</v>
      </c>
      <c r="U27" s="102"/>
      <c r="V27" s="124">
        <f>SUMIF($A11:$A25,"○",V11:V25)</f>
        <v>0</v>
      </c>
      <c r="W27" s="125">
        <f>SUMIF($A11:$A25,"○",W11:W25)</f>
        <v>0</v>
      </c>
      <c r="X27" s="103"/>
      <c r="Y27" s="124">
        <f>S27+P27+M27+J27+G27+D27</f>
        <v>0</v>
      </c>
      <c r="Z27" s="125">
        <f t="shared" ref="Z27" si="19">T27+Q27+N27+K27+H27+E27</f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s="106" customFormat="1" ht="15" customHeight="1">
      <c r="A28" s="104"/>
      <c r="B28" s="105"/>
      <c r="C28"/>
      <c r="D28" s="112" t="s">
        <v>39</v>
      </c>
      <c r="E28"/>
      <c r="F28"/>
      <c r="G28" s="71"/>
      <c r="H28"/>
      <c r="I28"/>
      <c r="J28" s="71"/>
      <c r="K28"/>
      <c r="L28"/>
      <c r="M28" s="71"/>
      <c r="N28"/>
      <c r="O28"/>
      <c r="P28" s="71"/>
      <c r="Q28"/>
      <c r="R28"/>
      <c r="S28" s="71"/>
      <c r="T28"/>
      <c r="U28"/>
      <c r="V28"/>
      <c r="W28"/>
      <c r="X28"/>
      <c r="Y28" s="71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s="109" customFormat="1" ht="15" customHeight="1">
      <c r="A29" s="107"/>
      <c r="B29" s="108"/>
      <c r="C29"/>
      <c r="D29" s="71"/>
      <c r="E29"/>
      <c r="F29"/>
      <c r="G29" s="71"/>
      <c r="H29"/>
      <c r="I29"/>
      <c r="J29" s="71"/>
      <c r="K29"/>
      <c r="L29"/>
      <c r="M29" s="71"/>
      <c r="N29"/>
      <c r="O29"/>
      <c r="P29" s="71"/>
      <c r="Q29"/>
      <c r="R29"/>
      <c r="S29" s="71"/>
      <c r="T29"/>
      <c r="U29"/>
      <c r="V29"/>
      <c r="W29"/>
      <c r="X29"/>
      <c r="Y29" s="71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</sheetData>
  <sheetProtection selectLockedCells="1"/>
  <mergeCells count="18">
    <mergeCell ref="A8:A10"/>
    <mergeCell ref="B8:B10"/>
    <mergeCell ref="C8:E8"/>
    <mergeCell ref="O8:Q8"/>
    <mergeCell ref="I8:K8"/>
    <mergeCell ref="F8:H8"/>
    <mergeCell ref="L8:N8"/>
    <mergeCell ref="U4:W4"/>
    <mergeCell ref="U8:W8"/>
    <mergeCell ref="X4:Z4"/>
    <mergeCell ref="C4:E4"/>
    <mergeCell ref="F4:H4"/>
    <mergeCell ref="I4:K4"/>
    <mergeCell ref="L4:N4"/>
    <mergeCell ref="O4:Q4"/>
    <mergeCell ref="R4:T4"/>
    <mergeCell ref="X8:Z8"/>
    <mergeCell ref="R8:T8"/>
  </mergeCells>
  <phoneticPr fontId="3"/>
  <dataValidations count="1">
    <dataValidation type="list" allowBlank="1" showInputMessage="1" showErrorMessage="1" sqref="A11:A25" xr:uid="{00000000-0002-0000-0000-000000000000}">
      <formula1>"○"</formula1>
    </dataValidation>
  </dataValidations>
  <pageMargins left="0.78740157480314965" right="0" top="0.9055118110236221" bottom="0.31496062992125984" header="0.70866141732283472" footer="0.19685039370078741"/>
  <pageSetup paperSize="9" scale="75" orientation="landscape" r:id="rId1"/>
  <headerFooter scaleWithDoc="0" alignWithMargins="0"/>
  <colBreaks count="1" manualBreakCount="1">
    <brk id="14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</vt:lpstr>
      <vt:lpstr>控除集計</vt:lpstr>
      <vt:lpstr>控除集計!Print_Area</vt:lpstr>
      <vt:lpstr>様式１!Print_Area</vt:lpstr>
      <vt:lpstr>控除集計!Print_Titles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布川 浩司</cp:lastModifiedBy>
  <cp:lastPrinted>2025-10-07T08:51:46Z</cp:lastPrinted>
  <dcterms:created xsi:type="dcterms:W3CDTF">2013-03-22T02:42:59Z</dcterms:created>
  <dcterms:modified xsi:type="dcterms:W3CDTF">2025-10-07T08:52:39Z</dcterms:modified>
</cp:coreProperties>
</file>