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8年度\Ｒ8年度上期\1.Ｒ８上：応募要領・記入要領\★再補助道府県\3.様式（記入例PW：dengen）\様式１：電力帳票まとめ表\"/>
    </mc:Choice>
  </mc:AlternateContent>
  <xr:revisionPtr revIDLastSave="0" documentId="13_ncr:1_{1CA81022-F969-47AC-976F-C1C7D7C66E75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様式１" sheetId="4" r:id="rId1"/>
    <sheet name="控除集計" sheetId="7" r:id="rId2"/>
  </sheets>
  <definedNames>
    <definedName name="_xlnm.Print_Area" localSheetId="1">控除集計!$A$1:$Z$29</definedName>
    <definedName name="_xlnm.Print_Area" localSheetId="0">様式１!$A$1:$AJ$44</definedName>
    <definedName name="_xlnm.Print_Titles" localSheetId="1">控除集計!$A:$B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2" i="4" l="1"/>
  <c r="X25" i="7" l="1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6" i="7"/>
  <c r="V6" i="7"/>
  <c r="V11" i="7" s="1"/>
  <c r="V27" i="7" s="1"/>
  <c r="S30" i="4" s="1"/>
  <c r="U26" i="7"/>
  <c r="W25" i="7"/>
  <c r="V25" i="7"/>
  <c r="W24" i="7"/>
  <c r="V24" i="7"/>
  <c r="W23" i="7"/>
  <c r="V23" i="7"/>
  <c r="W22" i="7"/>
  <c r="V22" i="7"/>
  <c r="W21" i="7"/>
  <c r="V21" i="7"/>
  <c r="W20" i="7"/>
  <c r="V20" i="7"/>
  <c r="W19" i="7"/>
  <c r="V19" i="7"/>
  <c r="W18" i="7"/>
  <c r="V18" i="7"/>
  <c r="W17" i="7"/>
  <c r="V17" i="7"/>
  <c r="W16" i="7"/>
  <c r="V16" i="7"/>
  <c r="W15" i="7"/>
  <c r="V15" i="7"/>
  <c r="W14" i="7"/>
  <c r="V14" i="7"/>
  <c r="W13" i="7"/>
  <c r="V13" i="7"/>
  <c r="W12" i="7"/>
  <c r="V12" i="7"/>
  <c r="U8" i="7"/>
  <c r="V26" i="7" l="1"/>
  <c r="X19" i="4" l="1"/>
  <c r="X8" i="7" l="1"/>
  <c r="R8" i="7"/>
  <c r="O8" i="7"/>
  <c r="L8" i="7"/>
  <c r="I8" i="7"/>
  <c r="F8" i="7"/>
  <c r="C8" i="7"/>
  <c r="S6" i="7"/>
  <c r="S15" i="7" s="1"/>
  <c r="P6" i="7"/>
  <c r="M6" i="7"/>
  <c r="M13" i="7" s="1"/>
  <c r="J6" i="7"/>
  <c r="J20" i="7" s="1"/>
  <c r="G6" i="7"/>
  <c r="G17" i="7" s="1"/>
  <c r="D6" i="7"/>
  <c r="D15" i="7" s="1"/>
  <c r="T25" i="7"/>
  <c r="S25" i="7"/>
  <c r="T24" i="7"/>
  <c r="S24" i="7"/>
  <c r="T23" i="7"/>
  <c r="S23" i="7"/>
  <c r="T22" i="7"/>
  <c r="S22" i="7"/>
  <c r="T21" i="7"/>
  <c r="S21" i="7"/>
  <c r="T20" i="7"/>
  <c r="Q25" i="7"/>
  <c r="P25" i="7"/>
  <c r="Q24" i="7"/>
  <c r="P24" i="7"/>
  <c r="Q23" i="7"/>
  <c r="P23" i="7"/>
  <c r="Q22" i="7"/>
  <c r="P22" i="7"/>
  <c r="Q21" i="7"/>
  <c r="P21" i="7"/>
  <c r="Q20" i="7"/>
  <c r="P20" i="7"/>
  <c r="Q19" i="7"/>
  <c r="P19" i="7"/>
  <c r="P18" i="7"/>
  <c r="P12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N17" i="7"/>
  <c r="M17" i="7"/>
  <c r="N16" i="7"/>
  <c r="M16" i="7"/>
  <c r="N15" i="7"/>
  <c r="M15" i="7"/>
  <c r="K25" i="7"/>
  <c r="J25" i="7"/>
  <c r="K24" i="7"/>
  <c r="J24" i="7"/>
  <c r="K19" i="7"/>
  <c r="K16" i="7"/>
  <c r="K12" i="7"/>
  <c r="H25" i="7"/>
  <c r="G25" i="7"/>
  <c r="H24" i="7"/>
  <c r="G24" i="7"/>
  <c r="H23" i="7"/>
  <c r="G23" i="7"/>
  <c r="H22" i="7"/>
  <c r="G22" i="7"/>
  <c r="H21" i="7"/>
  <c r="G21" i="7"/>
  <c r="H20" i="7"/>
  <c r="G20" i="7"/>
  <c r="H19" i="7"/>
  <c r="G19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3" i="7"/>
  <c r="E12" i="7"/>
  <c r="Z24" i="7" l="1"/>
  <c r="Z25" i="7"/>
  <c r="Y24" i="7"/>
  <c r="Y25" i="7"/>
  <c r="P11" i="7"/>
  <c r="Y6" i="7"/>
  <c r="E14" i="7"/>
  <c r="E15" i="7"/>
  <c r="D16" i="7"/>
  <c r="E18" i="7"/>
  <c r="M12" i="7"/>
  <c r="M14" i="7"/>
  <c r="P14" i="7"/>
  <c r="P15" i="7"/>
  <c r="G15" i="7"/>
  <c r="G16" i="7"/>
  <c r="G18" i="7"/>
  <c r="P13" i="7"/>
  <c r="D11" i="7"/>
  <c r="T14" i="7"/>
  <c r="K20" i="7"/>
  <c r="Z20" i="7" s="1"/>
  <c r="K21" i="7"/>
  <c r="Z21" i="7" s="1"/>
  <c r="T16" i="7"/>
  <c r="T17" i="7"/>
  <c r="K23" i="7"/>
  <c r="Z23" i="7" s="1"/>
  <c r="P16" i="7"/>
  <c r="T18" i="7"/>
  <c r="P17" i="7"/>
  <c r="T19" i="7"/>
  <c r="Z19" i="7" s="1"/>
  <c r="K13" i="7"/>
  <c r="K15" i="7"/>
  <c r="M11" i="7"/>
  <c r="M27" i="7" s="1"/>
  <c r="S27" i="4" s="1"/>
  <c r="G12" i="7"/>
  <c r="K18" i="7"/>
  <c r="T13" i="7"/>
  <c r="T12" i="7"/>
  <c r="H18" i="7"/>
  <c r="K22" i="7"/>
  <c r="Z22" i="7" s="1"/>
  <c r="S16" i="7"/>
  <c r="J18" i="7"/>
  <c r="J16" i="7"/>
  <c r="S11" i="7"/>
  <c r="S17" i="7"/>
  <c r="D17" i="7"/>
  <c r="S12" i="7"/>
  <c r="S18" i="7"/>
  <c r="J21" i="7"/>
  <c r="Y21" i="7" s="1"/>
  <c r="J12" i="7"/>
  <c r="S13" i="7"/>
  <c r="S19" i="7"/>
  <c r="J22" i="7"/>
  <c r="Y22" i="7" s="1"/>
  <c r="S14" i="7"/>
  <c r="S20" i="7"/>
  <c r="Y20" i="7" s="1"/>
  <c r="J15" i="7"/>
  <c r="G13" i="7"/>
  <c r="Q15" i="7"/>
  <c r="Q16" i="7"/>
  <c r="Q17" i="7"/>
  <c r="Q12" i="7"/>
  <c r="Q18" i="7"/>
  <c r="Q13" i="7"/>
  <c r="N14" i="7"/>
  <c r="N13" i="7"/>
  <c r="K14" i="7"/>
  <c r="J11" i="7"/>
  <c r="J17" i="7"/>
  <c r="J23" i="7"/>
  <c r="Y23" i="7" s="1"/>
  <c r="J13" i="7"/>
  <c r="J19" i="7"/>
  <c r="J14" i="7"/>
  <c r="H13" i="7"/>
  <c r="H14" i="7"/>
  <c r="H15" i="7"/>
  <c r="H12" i="7"/>
  <c r="H16" i="7"/>
  <c r="G14" i="7"/>
  <c r="G11" i="7"/>
  <c r="E16" i="7"/>
  <c r="D12" i="7"/>
  <c r="D18" i="7"/>
  <c r="D14" i="7"/>
  <c r="D13" i="7"/>
  <c r="Y19" i="7" l="1"/>
  <c r="Z13" i="7"/>
  <c r="Z16" i="7"/>
  <c r="Z18" i="7"/>
  <c r="Y13" i="7"/>
  <c r="Y18" i="7"/>
  <c r="Y17" i="7"/>
  <c r="Y12" i="7"/>
  <c r="Y15" i="7"/>
  <c r="Y11" i="7"/>
  <c r="Y16" i="7"/>
  <c r="P27" i="7"/>
  <c r="S28" i="4" s="1"/>
  <c r="Y14" i="7"/>
  <c r="S27" i="7"/>
  <c r="S29" i="4" s="1"/>
  <c r="D27" i="7"/>
  <c r="S24" i="4" s="1"/>
  <c r="G27" i="7"/>
  <c r="S25" i="4" s="1"/>
  <c r="S37" i="4" s="1"/>
  <c r="J27" i="7"/>
  <c r="S26" i="4" s="1"/>
  <c r="S38" i="4" s="1"/>
  <c r="D26" i="7"/>
  <c r="C26" i="7"/>
  <c r="R26" i="7"/>
  <c r="O26" i="7"/>
  <c r="L26" i="7"/>
  <c r="I26" i="7"/>
  <c r="F26" i="7"/>
  <c r="T43" i="4"/>
  <c r="P42" i="4"/>
  <c r="O42" i="4"/>
  <c r="M42" i="4"/>
  <c r="L42" i="4"/>
  <c r="J42" i="4"/>
  <c r="H42" i="4"/>
  <c r="F42" i="4"/>
  <c r="D42" i="4"/>
  <c r="R41" i="4"/>
  <c r="P41" i="4"/>
  <c r="O41" i="4"/>
  <c r="M41" i="4"/>
  <c r="L41" i="4"/>
  <c r="J41" i="4"/>
  <c r="H41" i="4"/>
  <c r="F41" i="4"/>
  <c r="D41" i="4"/>
  <c r="R40" i="4"/>
  <c r="P40" i="4"/>
  <c r="O40" i="4"/>
  <c r="M40" i="4"/>
  <c r="L40" i="4"/>
  <c r="J40" i="4"/>
  <c r="H40" i="4"/>
  <c r="F40" i="4"/>
  <c r="D40" i="4"/>
  <c r="R39" i="4"/>
  <c r="P39" i="4"/>
  <c r="O39" i="4"/>
  <c r="M39" i="4"/>
  <c r="L39" i="4"/>
  <c r="J39" i="4"/>
  <c r="H39" i="4"/>
  <c r="F39" i="4"/>
  <c r="D39" i="4"/>
  <c r="R38" i="4"/>
  <c r="P38" i="4"/>
  <c r="O38" i="4"/>
  <c r="M38" i="4"/>
  <c r="L38" i="4"/>
  <c r="J38" i="4"/>
  <c r="H38" i="4"/>
  <c r="F38" i="4"/>
  <c r="D38" i="4"/>
  <c r="R37" i="4"/>
  <c r="P37" i="4"/>
  <c r="O37" i="4"/>
  <c r="M37" i="4"/>
  <c r="L37" i="4"/>
  <c r="J37" i="4"/>
  <c r="H37" i="4"/>
  <c r="F37" i="4"/>
  <c r="D37" i="4"/>
  <c r="R36" i="4"/>
  <c r="P36" i="4"/>
  <c r="O36" i="4"/>
  <c r="M36" i="4"/>
  <c r="L36" i="4"/>
  <c r="J36" i="4"/>
  <c r="H36" i="4"/>
  <c r="F36" i="4"/>
  <c r="D36" i="4"/>
  <c r="T31" i="4"/>
  <c r="D30" i="4"/>
  <c r="D29" i="4"/>
  <c r="D28" i="4"/>
  <c r="D27" i="4"/>
  <c r="D26" i="4"/>
  <c r="D25" i="4"/>
  <c r="D24" i="4"/>
  <c r="AG19" i="4"/>
  <c r="AD19" i="4"/>
  <c r="T19" i="4"/>
  <c r="S19" i="4"/>
  <c r="AA18" i="4"/>
  <c r="U18" i="4" s="1"/>
  <c r="W6" i="7" s="1"/>
  <c r="W11" i="7" s="1"/>
  <c r="AA17" i="4"/>
  <c r="U17" i="4" s="1"/>
  <c r="T6" i="7" s="1"/>
  <c r="AA16" i="4"/>
  <c r="U16" i="4" s="1"/>
  <c r="Q6" i="7" s="1"/>
  <c r="AA15" i="4"/>
  <c r="U15" i="4" s="1"/>
  <c r="N6" i="7" s="1"/>
  <c r="AA14" i="4"/>
  <c r="U14" i="4" s="1"/>
  <c r="K6" i="7" s="1"/>
  <c r="AA13" i="4"/>
  <c r="AA12" i="4"/>
  <c r="U12" i="4" s="1"/>
  <c r="E6" i="7" s="1"/>
  <c r="E11" i="7" s="1"/>
  <c r="E27" i="7" s="1"/>
  <c r="U24" i="4" s="1"/>
  <c r="AA24" i="4" s="1"/>
  <c r="AD24" i="4" s="1"/>
  <c r="X42" i="4"/>
  <c r="X41" i="4"/>
  <c r="X40" i="4"/>
  <c r="X39" i="4"/>
  <c r="X38" i="4"/>
  <c r="X37" i="4"/>
  <c r="X36" i="4"/>
  <c r="X31" i="4"/>
  <c r="S42" i="4"/>
  <c r="S39" i="4"/>
  <c r="W26" i="7" l="1"/>
  <c r="W27" i="7"/>
  <c r="U30" i="4" s="1"/>
  <c r="AA30" i="4" s="1"/>
  <c r="AD30" i="4" s="1"/>
  <c r="AD42" i="4" s="1"/>
  <c r="T15" i="7"/>
  <c r="Z15" i="7" s="1"/>
  <c r="T11" i="7"/>
  <c r="Q14" i="7"/>
  <c r="Z14" i="7" s="1"/>
  <c r="Q11" i="7"/>
  <c r="N12" i="7"/>
  <c r="Z12" i="7" s="1"/>
  <c r="N11" i="7"/>
  <c r="K17" i="7"/>
  <c r="K11" i="7"/>
  <c r="K26" i="7" s="1"/>
  <c r="S40" i="4"/>
  <c r="S41" i="4"/>
  <c r="E17" i="7"/>
  <c r="Y27" i="7"/>
  <c r="P26" i="7"/>
  <c r="X26" i="7"/>
  <c r="S26" i="7"/>
  <c r="G26" i="7"/>
  <c r="X43" i="4"/>
  <c r="U13" i="4"/>
  <c r="AA19" i="4"/>
  <c r="J26" i="7"/>
  <c r="M26" i="7"/>
  <c r="T27" i="7" l="1"/>
  <c r="U29" i="4" s="1"/>
  <c r="AA29" i="4" s="1"/>
  <c r="T26" i="7"/>
  <c r="Q27" i="7"/>
  <c r="U28" i="4" s="1"/>
  <c r="AA28" i="4" s="1"/>
  <c r="Q26" i="7"/>
  <c r="N27" i="7"/>
  <c r="U27" i="4" s="1"/>
  <c r="AA27" i="4" s="1"/>
  <c r="AD27" i="4" s="1"/>
  <c r="N26" i="7"/>
  <c r="K27" i="7"/>
  <c r="AG30" i="4"/>
  <c r="AG42" i="4" s="1"/>
  <c r="AA42" i="4" s="1"/>
  <c r="U42" i="4" s="1"/>
  <c r="S36" i="4"/>
  <c r="S43" i="4" s="1"/>
  <c r="U19" i="4"/>
  <c r="H6" i="7"/>
  <c r="E26" i="7"/>
  <c r="S31" i="4"/>
  <c r="AD36" i="4"/>
  <c r="AG24" i="4"/>
  <c r="AG36" i="4" s="1"/>
  <c r="Y26" i="7"/>
  <c r="AD29" i="4" l="1"/>
  <c r="AD28" i="4"/>
  <c r="Z6" i="7"/>
  <c r="H11" i="7"/>
  <c r="U26" i="4"/>
  <c r="AG27" i="4"/>
  <c r="AG39" i="4" s="1"/>
  <c r="AD39" i="4"/>
  <c r="H17" i="7"/>
  <c r="Z17" i="7" s="1"/>
  <c r="AA36" i="4"/>
  <c r="AD40" i="4" l="1"/>
  <c r="AG28" i="4"/>
  <c r="AG40" i="4" s="1"/>
  <c r="AA40" i="4" s="1"/>
  <c r="U40" i="4" s="1"/>
  <c r="AD41" i="4"/>
  <c r="AG29" i="4"/>
  <c r="AG41" i="4" s="1"/>
  <c r="AA41" i="4" s="1"/>
  <c r="U41" i="4" s="1"/>
  <c r="Z11" i="7"/>
  <c r="Z26" i="7" s="1"/>
  <c r="H27" i="7"/>
  <c r="AA26" i="4"/>
  <c r="AA39" i="4"/>
  <c r="U39" i="4" s="1"/>
  <c r="H26" i="7"/>
  <c r="U36" i="4"/>
  <c r="Z27" i="7" l="1"/>
  <c r="U25" i="4"/>
  <c r="AD26" i="4"/>
  <c r="AG26" i="4" s="1"/>
  <c r="U31" i="4" l="1"/>
  <c r="AA25" i="4"/>
  <c r="AG38" i="4"/>
  <c r="AD38" i="4"/>
  <c r="AA31" i="4" l="1"/>
  <c r="AD25" i="4"/>
  <c r="AG25" i="4" s="1"/>
  <c r="AA38" i="4"/>
  <c r="AG31" i="4" l="1"/>
  <c r="AG37" i="4"/>
  <c r="AD31" i="4"/>
  <c r="AD37" i="4"/>
  <c r="AD43" i="4" s="1"/>
  <c r="U38" i="4"/>
  <c r="AG43" i="4" l="1"/>
  <c r="AA37" i="4"/>
  <c r="AA43" i="4" l="1"/>
  <c r="U37" i="4"/>
  <c r="U4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電源地域振興センター</author>
  </authors>
  <commentList>
    <comment ref="A8" authorId="0" shapeId="0" xr:uid="{147AA103-1C31-4D0C-957A-3AB81EC10922}">
      <text>
        <r>
          <rPr>
            <b/>
            <sz val="12"/>
            <color indexed="81"/>
            <rFont val="MS P ゴシック"/>
            <family val="3"/>
            <charset val="128"/>
          </rPr>
          <t>控除対象に「〇」を入力</t>
        </r>
      </text>
    </comment>
  </commentList>
</comments>
</file>

<file path=xl/sharedStrings.xml><?xml version="1.0" encoding="utf-8"?>
<sst xmlns="http://schemas.openxmlformats.org/spreadsheetml/2006/main" count="267" uniqueCount="58">
  <si>
    <t>　</t>
    <phoneticPr fontId="3"/>
  </si>
  <si>
    <t>電力帳票まとめ表　</t>
    <rPh sb="0" eb="2">
      <t>デンリョク</t>
    </rPh>
    <rPh sb="2" eb="4">
      <t>チョウヒョウ</t>
    </rPh>
    <rPh sb="7" eb="8">
      <t>ヒョウ</t>
    </rPh>
    <phoneticPr fontId="3"/>
  </si>
  <si>
    <t>事　業　所　名</t>
  </si>
  <si>
    <t>帳票月分</t>
    <rPh sb="0" eb="2">
      <t>チョウヒョウ</t>
    </rPh>
    <rPh sb="2" eb="4">
      <t>ツキブン</t>
    </rPh>
    <phoneticPr fontId="3"/>
  </si>
  <si>
    <t>使用期間</t>
    <rPh sb="0" eb="2">
      <t>シヨウ</t>
    </rPh>
    <rPh sb="2" eb="4">
      <t>キカン</t>
    </rPh>
    <phoneticPr fontId="3"/>
  </si>
  <si>
    <t>支払日</t>
    <rPh sb="0" eb="2">
      <t>シハライ</t>
    </rPh>
    <rPh sb="2" eb="3">
      <t>ヒ</t>
    </rPh>
    <phoneticPr fontId="3"/>
  </si>
  <si>
    <t>契約電力</t>
    <rPh sb="0" eb="2">
      <t>ケイヤク</t>
    </rPh>
    <rPh sb="2" eb="4">
      <t>デンリョク</t>
    </rPh>
    <phoneticPr fontId="3"/>
  </si>
  <si>
    <t>(円)</t>
    <rPh sb="1" eb="2">
      <t>エン</t>
    </rPh>
    <phoneticPr fontId="3"/>
  </si>
  <si>
    <t>当　該　期</t>
    <rPh sb="0" eb="1">
      <t>トウ</t>
    </rPh>
    <rPh sb="2" eb="3">
      <t>ソノ</t>
    </rPh>
    <rPh sb="4" eb="5">
      <t>キ</t>
    </rPh>
    <phoneticPr fontId="3"/>
  </si>
  <si>
    <t>①</t>
    <phoneticPr fontId="3"/>
  </si>
  <si>
    <t>月分</t>
  </si>
  <si>
    <t>／</t>
  </si>
  <si>
    <t>～</t>
  </si>
  <si>
    <t>月分</t>
    <rPh sb="0" eb="1">
      <t>ガツ</t>
    </rPh>
    <rPh sb="1" eb="2">
      <t>ブン</t>
    </rPh>
    <phoneticPr fontId="3"/>
  </si>
  <si>
    <t>合　　　　計</t>
    <rPh sb="0" eb="1">
      <t>ゴウ</t>
    </rPh>
    <rPh sb="5" eb="6">
      <t>ケイ</t>
    </rPh>
    <phoneticPr fontId="3"/>
  </si>
  <si>
    <t>②</t>
    <phoneticPr fontId="3"/>
  </si>
  <si>
    <t>③</t>
    <phoneticPr fontId="3"/>
  </si>
  <si>
    <t>／</t>
    <phoneticPr fontId="3"/>
  </si>
  <si>
    <t>～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</si>
  <si>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</si>
  <si>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</si>
  <si>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</si>
  <si>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</si>
  <si>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控除対象</t>
    <rPh sb="0" eb="2">
      <t>コウジョ</t>
    </rPh>
    <rPh sb="2" eb="4">
      <t>タイショウ</t>
    </rPh>
    <phoneticPr fontId="3"/>
  </si>
  <si>
    <t>企業名</t>
    <rPh sb="0" eb="2">
      <t>キギョウ</t>
    </rPh>
    <rPh sb="2" eb="3">
      <t>メイ</t>
    </rPh>
    <phoneticPr fontId="3"/>
  </si>
  <si>
    <t>合　　　計</t>
    <phoneticPr fontId="3"/>
  </si>
  <si>
    <t>合計</t>
    <rPh sb="0" eb="2">
      <t>ゴウケイ</t>
    </rPh>
    <phoneticPr fontId="3"/>
  </si>
  <si>
    <t>使用量</t>
    <rPh sb="2" eb="3">
      <t>リョウ</t>
    </rPh>
    <phoneticPr fontId="3"/>
  </si>
  <si>
    <t>(kWh)</t>
    <phoneticPr fontId="3"/>
  </si>
  <si>
    <t>(kW)</t>
    <phoneticPr fontId="3"/>
  </si>
  <si>
    <t>控除対象計</t>
    <rPh sb="0" eb="2">
      <t>コウジョ</t>
    </rPh>
    <rPh sb="2" eb="4">
      <t>タイショウ</t>
    </rPh>
    <rPh sb="4" eb="5">
      <t>ケイ</t>
    </rPh>
    <phoneticPr fontId="3"/>
  </si>
  <si>
    <t>控除対象計の値は、右隣の「様式１」シートに自動転記されます。</t>
    <rPh sb="0" eb="2">
      <t>コウジョ</t>
    </rPh>
    <rPh sb="2" eb="4">
      <t>タイショウ</t>
    </rPh>
    <rPh sb="4" eb="5">
      <t>ケイ</t>
    </rPh>
    <rPh sb="6" eb="7">
      <t>アタイ</t>
    </rPh>
    <rPh sb="9" eb="10">
      <t>ミギ</t>
    </rPh>
    <rPh sb="10" eb="11">
      <t>トナリ</t>
    </rPh>
    <rPh sb="13" eb="15">
      <t>ヨウシキ</t>
    </rPh>
    <rPh sb="21" eb="23">
      <t>ジドウ</t>
    </rPh>
    <rPh sb="23" eb="25">
      <t>テンキ</t>
    </rPh>
    <phoneticPr fontId="3"/>
  </si>
  <si>
    <t>(円)</t>
    <phoneticPr fontId="3"/>
  </si>
  <si>
    <t>　</t>
    <phoneticPr fontId="3"/>
  </si>
  <si>
    <t>（様式１）</t>
    <rPh sb="1" eb="3">
      <t>ヨウシキ</t>
    </rPh>
    <phoneticPr fontId="3"/>
  </si>
  <si>
    <t>企業名（法人名又は個人名）</t>
    <rPh sb="0" eb="1">
      <t>クワダ</t>
    </rPh>
    <rPh sb="1" eb="2">
      <t>ギョウ</t>
    </rPh>
    <rPh sb="2" eb="3">
      <t>メイ</t>
    </rPh>
    <rPh sb="4" eb="6">
      <t>ホウジン</t>
    </rPh>
    <rPh sb="6" eb="7">
      <t>メイ</t>
    </rPh>
    <rPh sb="7" eb="8">
      <t>マタ</t>
    </rPh>
    <rPh sb="9" eb="12">
      <t>コジンメイ</t>
    </rPh>
    <phoneticPr fontId="3"/>
  </si>
  <si>
    <t>支払期日</t>
    <rPh sb="0" eb="2">
      <t>シハライ</t>
    </rPh>
    <rPh sb="2" eb="4">
      <t>キジツ</t>
    </rPh>
    <phoneticPr fontId="3"/>
  </si>
  <si>
    <t>　　年　　月分</t>
    <phoneticPr fontId="3"/>
  </si>
  <si>
    <t>記入要領並びに記入例をご覧の上、間違いのないよう記入してください</t>
    <phoneticPr fontId="3"/>
  </si>
  <si>
    <t>合　　　　計</t>
    <phoneticPr fontId="3"/>
  </si>
  <si>
    <t>使用量按分
契約電力</t>
    <rPh sb="2" eb="3">
      <t>リョウ</t>
    </rPh>
    <rPh sb="3" eb="5">
      <t>アンブン</t>
    </rPh>
    <rPh sb="6" eb="8">
      <t>ケイヤク</t>
    </rPh>
    <rPh sb="8" eb="10">
      <t>デンリョク</t>
    </rPh>
    <phoneticPr fontId="3"/>
  </si>
  <si>
    <t>使用量按分
電気料金</t>
    <rPh sb="6" eb="8">
      <t>デンキ</t>
    </rPh>
    <rPh sb="8" eb="10">
      <t>リョウキン</t>
    </rPh>
    <phoneticPr fontId="3"/>
  </si>
  <si>
    <t>使用量按分
契約電力</t>
    <rPh sb="3" eb="5">
      <t>アンブン</t>
    </rPh>
    <rPh sb="6" eb="8">
      <t>ケイヤク</t>
    </rPh>
    <rPh sb="8" eb="10">
      <t>デンリョク</t>
    </rPh>
    <phoneticPr fontId="3"/>
  </si>
  <si>
    <t>契約電力
(kW)</t>
    <rPh sb="0" eb="2">
      <t>ケイヤク</t>
    </rPh>
    <rPh sb="2" eb="4">
      <t>デンリョク</t>
    </rPh>
    <phoneticPr fontId="3"/>
  </si>
  <si>
    <t>使用量
(kWh)</t>
    <rPh sb="0" eb="3">
      <t>シヨウリョウ</t>
    </rPh>
    <phoneticPr fontId="3"/>
  </si>
  <si>
    <r>
      <rPr>
        <sz val="9"/>
        <rFont val="ＭＳ Ｐゴシック"/>
        <family val="3"/>
        <charset val="128"/>
      </rPr>
      <t>総支払額（税抜）</t>
    </r>
    <r>
      <rPr>
        <sz val="10"/>
        <rFont val="ＭＳ Ｐゴシック"/>
        <family val="3"/>
        <charset val="128"/>
      </rPr>
      <t xml:space="preserve">
（円）</t>
    </r>
    <rPh sb="0" eb="1">
      <t>ソウ</t>
    </rPh>
    <rPh sb="1" eb="3">
      <t>シハラ</t>
    </rPh>
    <rPh sb="3" eb="4">
      <t>ガク</t>
    </rPh>
    <rPh sb="5" eb="7">
      <t>ゼイヌキ</t>
    </rPh>
    <rPh sb="10" eb="11">
      <t>エン</t>
    </rPh>
    <phoneticPr fontId="3"/>
  </si>
  <si>
    <t>補助金応募者以外の電気料金負担分（控除対象）の集計表【使用量按分用】</t>
    <rPh sb="27" eb="30">
      <t>シヨウリョウ</t>
    </rPh>
    <phoneticPr fontId="3"/>
  </si>
  <si>
    <t>実支払料金(a-b-c)</t>
    <rPh sb="0" eb="3">
      <t>ジツシハライ</t>
    </rPh>
    <rPh sb="3" eb="5">
      <t>リョウキン</t>
    </rPh>
    <phoneticPr fontId="3"/>
  </si>
  <si>
    <t>税抜料金(a-b)</t>
    <rPh sb="0" eb="2">
      <t>ゼイヌキ</t>
    </rPh>
    <rPh sb="2" eb="4">
      <t>リョウキン</t>
    </rPh>
    <phoneticPr fontId="3"/>
  </si>
  <si>
    <t>[kW]</t>
  </si>
  <si>
    <t xml:space="preserve"> 延滞利息
 契約超過金等</t>
    <rPh sb="1" eb="3">
      <t>エンタイ</t>
    </rPh>
    <rPh sb="3" eb="5">
      <t>リソク</t>
    </rPh>
    <rPh sb="7" eb="9">
      <t>ケイヤク</t>
    </rPh>
    <rPh sb="9" eb="11">
      <t>チョウカ</t>
    </rPh>
    <rPh sb="11" eb="12">
      <t>キン</t>
    </rPh>
    <rPh sb="12" eb="13">
      <t>トウ</t>
    </rPh>
    <phoneticPr fontId="3"/>
  </si>
  <si>
    <t>契約種別</t>
    <rPh sb="0" eb="2">
      <t>ケイヤク</t>
    </rPh>
    <rPh sb="2" eb="4">
      <t>シュベツ</t>
    </rPh>
    <phoneticPr fontId="3"/>
  </si>
  <si>
    <t>その他料金(c)</t>
    <rPh sb="2" eb="3">
      <t>タ</t>
    </rPh>
    <rPh sb="3" eb="5">
      <t>リョウキン</t>
    </rPh>
    <phoneticPr fontId="3"/>
  </si>
  <si>
    <t>消費税等(b)</t>
    <rPh sb="0" eb="3">
      <t>ショウヒゼイ</t>
    </rPh>
    <rPh sb="3" eb="4">
      <t>トウ</t>
    </rPh>
    <phoneticPr fontId="3"/>
  </si>
  <si>
    <t>請求金額(a)</t>
    <rPh sb="0" eb="2">
      <t>セイキュウ</t>
    </rPh>
    <rPh sb="2" eb="4">
      <t>キンガク</t>
    </rPh>
    <phoneticPr fontId="3"/>
  </si>
  <si>
    <t>１．電気事業者への電気料金支払分</t>
    <rPh sb="2" eb="4">
      <t>デンキ</t>
    </rPh>
    <rPh sb="4" eb="7">
      <t>ジギョウシャ</t>
    </rPh>
    <rPh sb="9" eb="11">
      <t>デンキ</t>
    </rPh>
    <rPh sb="11" eb="13">
      <t>リョウキン</t>
    </rPh>
    <rPh sb="13" eb="15">
      <t>シハライ</t>
    </rPh>
    <rPh sb="15" eb="16">
      <t>ブン</t>
    </rPh>
    <phoneticPr fontId="3"/>
  </si>
  <si>
    <t>２．控除対象（補助金応募者以外の電気料金負担分）の合計</t>
    <rPh sb="2" eb="4">
      <t>コウジョ</t>
    </rPh>
    <rPh sb="4" eb="6">
      <t>タイショウ</t>
    </rPh>
    <rPh sb="7" eb="10">
      <t>ホジョキン</t>
    </rPh>
    <rPh sb="10" eb="13">
      <t>オウボシャ</t>
    </rPh>
    <rPh sb="13" eb="15">
      <t>イガイ</t>
    </rPh>
    <rPh sb="16" eb="18">
      <t>デンキ</t>
    </rPh>
    <rPh sb="18" eb="20">
      <t>リョウキン</t>
    </rPh>
    <rPh sb="20" eb="23">
      <t>フタンブン</t>
    </rPh>
    <rPh sb="25" eb="26">
      <t>ゴウ</t>
    </rPh>
    <rPh sb="26" eb="27">
      <t>ケイ</t>
    </rPh>
    <phoneticPr fontId="3"/>
  </si>
  <si>
    <t>３．補助対象（上記 １－２）</t>
    <rPh sb="2" eb="3">
      <t>ホ</t>
    </rPh>
    <rPh sb="3" eb="4">
      <t>ジョ</t>
    </rPh>
    <rPh sb="4" eb="6">
      <t>タイショウ</t>
    </rPh>
    <rPh sb="7" eb="9">
      <t>ジョウキ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</si>
</sst>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;\-0;;@"/>
    <numFmt numFmtId="178" formatCode="#,##0;&quot;▲ &quot;#,##0"/>
  </numFmts>
  <fonts count="4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color indexed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u/>
      <sz val="14"/>
      <color indexed="8"/>
      <name val="ＭＳ Ｐゴシック"/>
      <family val="3"/>
      <charset val="128"/>
    </font>
    <font>
      <b/>
      <u/>
      <sz val="18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.5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2" borderId="53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4" borderId="54" applyNumberFormat="0" applyFont="0" applyAlignment="0" applyProtection="0">
      <alignment vertical="center"/>
    </xf>
    <xf numFmtId="0" fontId="18" fillId="0" borderId="5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5" borderId="5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57" applyNumberFormat="0" applyFill="0" applyAlignment="0" applyProtection="0">
      <alignment vertical="center"/>
    </xf>
    <xf numFmtId="0" fontId="30" fillId="0" borderId="58" applyNumberFormat="0" applyFill="0" applyAlignment="0" applyProtection="0">
      <alignment vertical="center"/>
    </xf>
    <xf numFmtId="0" fontId="21" fillId="0" borderId="5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60" applyNumberFormat="0" applyFill="0" applyAlignment="0" applyProtection="0">
      <alignment vertical="center"/>
    </xf>
    <xf numFmtId="0" fontId="15" fillId="25" borderId="6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9" borderId="56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176" fontId="6" fillId="0" borderId="5" xfId="0" applyNumberFormat="1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176" fontId="6" fillId="0" borderId="6" xfId="0" applyNumberFormat="1" applyFont="1" applyBorder="1" applyAlignment="1" applyProtection="1">
      <alignment horizontal="right" vertical="center"/>
      <protection locked="0"/>
    </xf>
    <xf numFmtId="176" fontId="6" fillId="0" borderId="5" xfId="0" applyNumberFormat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7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176" fontId="6" fillId="0" borderId="7" xfId="0" quotePrefix="1" applyNumberFormat="1" applyFont="1" applyBorder="1" applyAlignment="1" applyProtection="1">
      <alignment horizontal="center" vertical="center"/>
      <protection locked="0"/>
    </xf>
    <xf numFmtId="176" fontId="6" fillId="0" borderId="5" xfId="0" applyNumberFormat="1" applyFont="1" applyBorder="1" applyAlignment="1" applyProtection="1">
      <alignment horizontal="center" vertical="center"/>
      <protection locked="0"/>
    </xf>
    <xf numFmtId="176" fontId="6" fillId="0" borderId="5" xfId="0" quotePrefix="1" applyNumberFormat="1" applyFont="1" applyBorder="1" applyAlignment="1" applyProtection="1">
      <alignment horizontal="center" vertical="center"/>
      <protection locked="0"/>
    </xf>
    <xf numFmtId="177" fontId="6" fillId="0" borderId="5" xfId="0" applyNumberFormat="1" applyFont="1" applyBorder="1" applyAlignment="1" applyProtection="1">
      <alignment horizontal="right" vertical="center"/>
      <protection locked="0"/>
    </xf>
    <xf numFmtId="177" fontId="6" fillId="0" borderId="6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center" shrinkToFit="1"/>
      <protection locked="0"/>
    </xf>
    <xf numFmtId="177" fontId="6" fillId="0" borderId="4" xfId="0" applyNumberFormat="1" applyFont="1" applyBorder="1" applyAlignment="1">
      <alignment horizontal="right" vertical="center" shrinkToFit="1"/>
    </xf>
    <xf numFmtId="177" fontId="6" fillId="0" borderId="6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/>
    </xf>
    <xf numFmtId="176" fontId="6" fillId="0" borderId="7" xfId="0" quotePrefix="1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/>
    <xf numFmtId="0" fontId="6" fillId="0" borderId="7" xfId="0" applyFont="1" applyBorder="1"/>
    <xf numFmtId="0" fontId="6" fillId="0" borderId="24" xfId="0" applyFont="1" applyBorder="1"/>
    <xf numFmtId="38" fontId="6" fillId="0" borderId="0" xfId="1" applyFont="1" applyBorder="1" applyAlignment="1">
      <alignment horizontal="right" vertical="center"/>
    </xf>
    <xf numFmtId="0" fontId="2" fillId="0" borderId="0" xfId="0" applyFont="1"/>
    <xf numFmtId="0" fontId="12" fillId="0" borderId="0" xfId="0" applyFont="1"/>
    <xf numFmtId="0" fontId="4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38" fontId="0" fillId="0" borderId="0" xfId="1" applyFont="1"/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33" fillId="0" borderId="0" xfId="0" applyFont="1"/>
    <xf numFmtId="0" fontId="34" fillId="0" borderId="0" xfId="0" applyFont="1"/>
    <xf numFmtId="0" fontId="14" fillId="0" borderId="0" xfId="0" applyFont="1" applyAlignment="1">
      <alignment vertical="top"/>
    </xf>
    <xf numFmtId="38" fontId="35" fillId="0" borderId="12" xfId="1" applyFont="1" applyBorder="1" applyAlignment="1">
      <alignment horizontal="center" vertical="center" wrapText="1"/>
    </xf>
    <xf numFmtId="38" fontId="35" fillId="0" borderId="30" xfId="1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38" fontId="36" fillId="3" borderId="30" xfId="1" applyFont="1" applyFill="1" applyBorder="1" applyAlignment="1" applyProtection="1">
      <alignment vertical="center"/>
      <protection locked="0"/>
    </xf>
    <xf numFmtId="38" fontId="36" fillId="0" borderId="30" xfId="1" applyFont="1" applyFill="1" applyBorder="1" applyAlignment="1" applyProtection="1">
      <alignment vertical="center"/>
      <protection locked="0"/>
    </xf>
    <xf numFmtId="38" fontId="36" fillId="0" borderId="30" xfId="1" applyFont="1" applyFill="1" applyBorder="1" applyAlignment="1" applyProtection="1">
      <alignment vertical="center"/>
    </xf>
    <xf numFmtId="0" fontId="37" fillId="0" borderId="0" xfId="0" applyFont="1"/>
    <xf numFmtId="38" fontId="37" fillId="0" borderId="0" xfId="1" applyFont="1" applyBorder="1"/>
    <xf numFmtId="0" fontId="36" fillId="0" borderId="0" xfId="0" applyFont="1"/>
    <xf numFmtId="0" fontId="14" fillId="3" borderId="19" xfId="0" applyFont="1" applyFill="1" applyBorder="1" applyAlignment="1" applyProtection="1">
      <alignment horizontal="center" vertical="center"/>
      <protection locked="0"/>
    </xf>
    <xf numFmtId="0" fontId="14" fillId="3" borderId="19" xfId="0" applyFont="1" applyFill="1" applyBorder="1" applyAlignment="1" applyProtection="1">
      <alignment vertical="center" shrinkToFit="1"/>
      <protection locked="0"/>
    </xf>
    <xf numFmtId="38" fontId="37" fillId="3" borderId="20" xfId="0" applyNumberFormat="1" applyFont="1" applyFill="1" applyBorder="1" applyAlignment="1" applyProtection="1">
      <alignment horizontal="right" vertical="center"/>
      <protection locked="0"/>
    </xf>
    <xf numFmtId="38" fontId="37" fillId="0" borderId="18" xfId="1" applyFont="1" applyFill="1" applyBorder="1" applyAlignment="1">
      <alignment horizontal="right" vertical="center"/>
    </xf>
    <xf numFmtId="38" fontId="37" fillId="0" borderId="23" xfId="1" applyFont="1" applyFill="1" applyBorder="1" applyAlignment="1">
      <alignment horizontal="right" vertical="center"/>
    </xf>
    <xf numFmtId="178" fontId="37" fillId="3" borderId="20" xfId="0" applyNumberFormat="1" applyFont="1" applyFill="1" applyBorder="1" applyAlignment="1" applyProtection="1">
      <alignment horizontal="right" vertical="center"/>
      <protection locked="0"/>
    </xf>
    <xf numFmtId="178" fontId="37" fillId="0" borderId="20" xfId="0" applyNumberFormat="1" applyFont="1" applyBorder="1" applyAlignment="1">
      <alignment vertical="center"/>
    </xf>
    <xf numFmtId="38" fontId="37" fillId="0" borderId="18" xfId="1" applyFont="1" applyFill="1" applyBorder="1" applyAlignment="1">
      <alignment vertical="center"/>
    </xf>
    <xf numFmtId="38" fontId="37" fillId="0" borderId="23" xfId="1" applyFont="1" applyFill="1" applyBorder="1" applyAlignment="1">
      <alignment vertical="center"/>
    </xf>
    <xf numFmtId="56" fontId="14" fillId="3" borderId="19" xfId="0" applyNumberFormat="1" applyFont="1" applyFill="1" applyBorder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/>
      <protection locked="0"/>
    </xf>
    <xf numFmtId="0" fontId="38" fillId="0" borderId="3" xfId="0" applyFont="1" applyBorder="1" applyAlignment="1">
      <alignment horizontal="center" vertical="center"/>
    </xf>
    <xf numFmtId="0" fontId="35" fillId="2" borderId="0" xfId="0" applyFont="1" applyFill="1" applyAlignment="1" applyProtection="1">
      <alignment vertical="center"/>
      <protection locked="0"/>
    </xf>
    <xf numFmtId="0" fontId="37" fillId="0" borderId="22" xfId="0" applyFont="1" applyBorder="1"/>
    <xf numFmtId="0" fontId="37" fillId="0" borderId="17" xfId="0" applyFont="1" applyBorder="1"/>
    <xf numFmtId="0" fontId="37" fillId="0" borderId="1" xfId="0" applyFont="1" applyBorder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3" fillId="2" borderId="3" xfId="0" applyFont="1" applyFill="1" applyBorder="1" applyAlignment="1">
      <alignment horizontal="center" vertical="center"/>
    </xf>
    <xf numFmtId="38" fontId="32" fillId="0" borderId="0" xfId="1" applyFont="1" applyAlignment="1"/>
    <xf numFmtId="0" fontId="36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38" fontId="37" fillId="2" borderId="21" xfId="0" applyNumberFormat="1" applyFont="1" applyFill="1" applyBorder="1" applyAlignment="1">
      <alignment vertical="center"/>
    </xf>
    <xf numFmtId="38" fontId="37" fillId="2" borderId="1" xfId="1" applyFont="1" applyFill="1" applyBorder="1" applyAlignment="1">
      <alignment vertical="center"/>
    </xf>
    <xf numFmtId="38" fontId="37" fillId="2" borderId="16" xfId="1" applyFont="1" applyFill="1" applyBorder="1" applyAlignment="1">
      <alignment vertical="center"/>
    </xf>
    <xf numFmtId="178" fontId="37" fillId="2" borderId="21" xfId="0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shrinkToFit="1"/>
    </xf>
    <xf numFmtId="38" fontId="44" fillId="0" borderId="14" xfId="1" applyFont="1" applyFill="1" applyBorder="1" applyAlignment="1">
      <alignment horizontal="center" vertical="center" shrinkToFit="1"/>
    </xf>
    <xf numFmtId="0" fontId="44" fillId="0" borderId="15" xfId="0" applyFont="1" applyBorder="1" applyAlignment="1">
      <alignment horizontal="center" vertical="center" wrapText="1" shrinkToFit="1"/>
    </xf>
    <xf numFmtId="38" fontId="39" fillId="0" borderId="21" xfId="1" applyFont="1" applyFill="1" applyBorder="1" applyAlignment="1">
      <alignment vertical="center"/>
    </xf>
    <xf numFmtId="38" fontId="39" fillId="0" borderId="16" xfId="1" applyFont="1" applyFill="1" applyBorder="1" applyAlignment="1">
      <alignment vertical="center"/>
    </xf>
    <xf numFmtId="38" fontId="32" fillId="0" borderId="0" xfId="1" applyFont="1" applyAlignment="1">
      <alignment vertical="center"/>
    </xf>
    <xf numFmtId="38" fontId="0" fillId="0" borderId="11" xfId="1" applyFont="1" applyFill="1" applyBorder="1" applyAlignment="1">
      <alignment horizontal="center" vertical="center" wrapText="1"/>
    </xf>
    <xf numFmtId="38" fontId="0" fillId="0" borderId="64" xfId="1" applyFont="1" applyFill="1" applyBorder="1" applyAlignment="1">
      <alignment horizontal="center" vertical="center" wrapText="1"/>
    </xf>
    <xf numFmtId="38" fontId="45" fillId="0" borderId="0" xfId="1" applyFont="1" applyAlignment="1">
      <alignment vertical="center"/>
    </xf>
    <xf numFmtId="0" fontId="10" fillId="0" borderId="0" xfId="0" applyFont="1" applyAlignment="1" applyProtection="1">
      <alignment horizontal="right"/>
      <protection locked="0"/>
    </xf>
    <xf numFmtId="0" fontId="13" fillId="0" borderId="0" xfId="0" applyFont="1" applyAlignment="1">
      <alignment vertical="center"/>
    </xf>
    <xf numFmtId="0" fontId="47" fillId="0" borderId="0" xfId="0" applyFont="1" applyAlignment="1">
      <alignment horizontal="left" indent="1"/>
    </xf>
    <xf numFmtId="0" fontId="7" fillId="0" borderId="0" xfId="0" applyFont="1" applyAlignment="1" applyProtection="1">
      <alignment vertical="center" wrapText="1"/>
      <protection locked="0"/>
    </xf>
    <xf numFmtId="0" fontId="6" fillId="26" borderId="24" xfId="0" applyFont="1" applyFill="1" applyBorder="1" applyAlignment="1">
      <alignment horizontal="center" vertical="center"/>
    </xf>
    <xf numFmtId="0" fontId="6" fillId="26" borderId="9" xfId="0" applyFont="1" applyFill="1" applyBorder="1" applyAlignment="1" applyProtection="1">
      <alignment horizontal="center" vertical="center"/>
      <protection locked="0"/>
    </xf>
    <xf numFmtId="0" fontId="48" fillId="0" borderId="0" xfId="0" applyFont="1" applyAlignment="1">
      <alignment horizontal="right" vertical="center"/>
    </xf>
    <xf numFmtId="0" fontId="6" fillId="26" borderId="4" xfId="0" applyFont="1" applyFill="1" applyBorder="1" applyAlignment="1" applyProtection="1">
      <alignment horizontal="center" vertical="center"/>
      <protection locked="0"/>
    </xf>
    <xf numFmtId="0" fontId="6" fillId="26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177" fontId="2" fillId="0" borderId="9" xfId="0" applyNumberFormat="1" applyFont="1" applyBorder="1" applyAlignment="1" applyProtection="1">
      <alignment horizontal="left" vertical="center"/>
      <protection locked="0"/>
    </xf>
    <xf numFmtId="0" fontId="6" fillId="26" borderId="31" xfId="3" applyFont="1" applyFill="1" applyBorder="1" applyAlignment="1" applyProtection="1">
      <alignment horizontal="center" wrapText="1"/>
      <protection locked="0"/>
    </xf>
    <xf numFmtId="0" fontId="6" fillId="26" borderId="26" xfId="3" applyFont="1" applyFill="1" applyBorder="1" applyAlignment="1" applyProtection="1">
      <alignment horizontal="center" wrapText="1"/>
      <protection locked="0"/>
    </xf>
    <xf numFmtId="0" fontId="6" fillId="26" borderId="65" xfId="0" applyFont="1" applyFill="1" applyBorder="1" applyAlignment="1">
      <alignment horizontal="center" shrinkToFit="1"/>
    </xf>
    <xf numFmtId="0" fontId="6" fillId="26" borderId="26" xfId="0" applyFont="1" applyFill="1" applyBorder="1" applyAlignment="1">
      <alignment horizontal="center" shrinkToFit="1"/>
    </xf>
    <xf numFmtId="0" fontId="6" fillId="26" borderId="33" xfId="0" applyFont="1" applyFill="1" applyBorder="1" applyAlignment="1">
      <alignment horizontal="center" shrinkToFit="1"/>
    </xf>
    <xf numFmtId="0" fontId="6" fillId="26" borderId="46" xfId="0" applyFont="1" applyFill="1" applyBorder="1" applyAlignment="1">
      <alignment horizontal="center" shrinkToFit="1"/>
    </xf>
    <xf numFmtId="0" fontId="6" fillId="26" borderId="47" xfId="0" applyFont="1" applyFill="1" applyBorder="1" applyAlignment="1">
      <alignment horizontal="center" shrinkToFit="1"/>
    </xf>
    <xf numFmtId="0" fontId="6" fillId="26" borderId="45" xfId="0" applyFont="1" applyFill="1" applyBorder="1" applyAlignment="1">
      <alignment horizontal="center" shrinkToFit="1"/>
    </xf>
    <xf numFmtId="177" fontId="2" fillId="0" borderId="9" xfId="0" applyNumberFormat="1" applyFont="1" applyBorder="1" applyAlignment="1" applyProtection="1">
      <alignment vertical="center"/>
      <protection locked="0"/>
    </xf>
    <xf numFmtId="0" fontId="6" fillId="26" borderId="25" xfId="0" applyFont="1" applyFill="1" applyBorder="1" applyAlignment="1">
      <alignment horizontal="center" vertical="center"/>
    </xf>
    <xf numFmtId="0" fontId="6" fillId="26" borderId="7" xfId="0" applyFont="1" applyFill="1" applyBorder="1" applyAlignment="1">
      <alignment horizontal="center" vertical="center"/>
    </xf>
    <xf numFmtId="0" fontId="6" fillId="26" borderId="24" xfId="0" applyFont="1" applyFill="1" applyBorder="1" applyAlignment="1">
      <alignment horizontal="center" vertical="center"/>
    </xf>
    <xf numFmtId="38" fontId="6" fillId="0" borderId="4" xfId="1" applyFont="1" applyBorder="1" applyAlignment="1" applyProtection="1">
      <alignment horizontal="right" vertical="center"/>
      <protection locked="0"/>
    </xf>
    <xf numFmtId="38" fontId="6" fillId="0" borderId="5" xfId="1" applyFont="1" applyBorder="1" applyAlignment="1" applyProtection="1">
      <alignment horizontal="right" vertical="center"/>
      <protection locked="0"/>
    </xf>
    <xf numFmtId="38" fontId="6" fillId="0" borderId="6" xfId="1" applyFont="1" applyBorder="1" applyAlignment="1" applyProtection="1">
      <alignment horizontal="right" vertical="center"/>
      <protection locked="0"/>
    </xf>
    <xf numFmtId="38" fontId="6" fillId="0" borderId="44" xfId="1" applyFont="1" applyBorder="1" applyAlignment="1" applyProtection="1">
      <alignment horizontal="right" vertical="center"/>
      <protection locked="0"/>
    </xf>
    <xf numFmtId="38" fontId="6" fillId="0" borderId="4" xfId="1" applyFont="1" applyBorder="1" applyAlignment="1" applyProtection="1">
      <alignment horizontal="right" vertical="center"/>
    </xf>
    <xf numFmtId="38" fontId="6" fillId="0" borderId="5" xfId="1" applyFont="1" applyBorder="1" applyAlignment="1" applyProtection="1">
      <alignment horizontal="right" vertical="center"/>
    </xf>
    <xf numFmtId="38" fontId="6" fillId="0" borderId="6" xfId="1" applyFont="1" applyBorder="1" applyAlignment="1" applyProtection="1">
      <alignment horizontal="right" vertical="center"/>
    </xf>
    <xf numFmtId="0" fontId="7" fillId="26" borderId="9" xfId="0" applyFont="1" applyFill="1" applyBorder="1" applyAlignment="1">
      <alignment horizontal="center" vertical="center"/>
    </xf>
    <xf numFmtId="38" fontId="6" fillId="0" borderId="4" xfId="1" applyFont="1" applyFill="1" applyBorder="1" applyAlignment="1" applyProtection="1">
      <alignment horizontal="right" vertical="center"/>
    </xf>
    <xf numFmtId="38" fontId="6" fillId="0" borderId="5" xfId="1" applyFont="1" applyFill="1" applyBorder="1" applyAlignment="1" applyProtection="1">
      <alignment horizontal="right" vertical="center"/>
    </xf>
    <xf numFmtId="38" fontId="6" fillId="0" borderId="6" xfId="1" applyFont="1" applyFill="1" applyBorder="1" applyAlignment="1" applyProtection="1">
      <alignment horizontal="right" vertical="center"/>
    </xf>
    <xf numFmtId="38" fontId="6" fillId="0" borderId="46" xfId="1" applyFont="1" applyBorder="1" applyAlignment="1" applyProtection="1">
      <alignment horizontal="right" vertical="center"/>
      <protection locked="0"/>
    </xf>
    <xf numFmtId="38" fontId="6" fillId="0" borderId="47" xfId="1" applyFont="1" applyBorder="1" applyAlignment="1" applyProtection="1">
      <alignment horizontal="right" vertical="center"/>
      <protection locked="0"/>
    </xf>
    <xf numFmtId="38" fontId="6" fillId="0" borderId="43" xfId="1" applyFont="1" applyBorder="1" applyAlignment="1" applyProtection="1">
      <alignment horizontal="right" vertical="center"/>
    </xf>
    <xf numFmtId="38" fontId="6" fillId="0" borderId="66" xfId="1" applyFont="1" applyBorder="1" applyAlignment="1" applyProtection="1">
      <alignment horizontal="right" vertical="center"/>
    </xf>
    <xf numFmtId="38" fontId="6" fillId="0" borderId="52" xfId="1" applyFont="1" applyBorder="1" applyAlignment="1" applyProtection="1">
      <alignment horizontal="right" vertical="center"/>
    </xf>
    <xf numFmtId="38" fontId="6" fillId="0" borderId="51" xfId="1" applyFont="1" applyBorder="1" applyAlignment="1" applyProtection="1">
      <alignment horizontal="right" vertical="center"/>
      <protection locked="0"/>
    </xf>
    <xf numFmtId="38" fontId="6" fillId="0" borderId="45" xfId="1" applyFont="1" applyBorder="1" applyAlignment="1" applyProtection="1">
      <alignment horizontal="right" vertical="center"/>
    </xf>
    <xf numFmtId="38" fontId="6" fillId="0" borderId="46" xfId="1" applyFont="1" applyBorder="1" applyAlignment="1" applyProtection="1">
      <alignment horizontal="right" vertical="center"/>
    </xf>
    <xf numFmtId="38" fontId="6" fillId="0" borderId="48" xfId="1" applyFont="1" applyBorder="1" applyAlignment="1" applyProtection="1">
      <alignment horizontal="right" vertical="center"/>
    </xf>
    <xf numFmtId="38" fontId="6" fillId="0" borderId="45" xfId="1" applyFont="1" applyBorder="1" applyAlignment="1" applyProtection="1">
      <alignment horizontal="right" vertical="center"/>
      <protection locked="0"/>
    </xf>
    <xf numFmtId="38" fontId="6" fillId="0" borderId="9" xfId="1" applyFont="1" applyBorder="1" applyAlignment="1" applyProtection="1">
      <alignment horizontal="right" vertical="center"/>
    </xf>
    <xf numFmtId="38" fontId="6" fillId="0" borderId="47" xfId="1" applyFont="1" applyBorder="1" applyAlignment="1" applyProtection="1">
      <alignment horizontal="right" vertical="center"/>
    </xf>
    <xf numFmtId="38" fontId="6" fillId="0" borderId="67" xfId="1" applyFont="1" applyBorder="1" applyAlignment="1" applyProtection="1">
      <alignment horizontal="right" vertical="center"/>
    </xf>
    <xf numFmtId="38" fontId="6" fillId="0" borderId="68" xfId="1" applyFont="1" applyBorder="1" applyAlignment="1" applyProtection="1">
      <alignment horizontal="right" vertical="center"/>
    </xf>
    <xf numFmtId="38" fontId="6" fillId="0" borderId="6" xfId="1" applyFont="1" applyBorder="1" applyAlignment="1">
      <alignment horizontal="right" vertical="center"/>
    </xf>
    <xf numFmtId="38" fontId="6" fillId="0" borderId="9" xfId="1" applyFont="1" applyBorder="1" applyAlignment="1">
      <alignment horizontal="right" vertical="center"/>
    </xf>
    <xf numFmtId="0" fontId="6" fillId="26" borderId="49" xfId="0" applyFont="1" applyFill="1" applyBorder="1" applyAlignment="1">
      <alignment horizontal="center" vertical="center"/>
    </xf>
    <xf numFmtId="0" fontId="6" fillId="26" borderId="11" xfId="0" applyFont="1" applyFill="1" applyBorder="1" applyAlignment="1" applyProtection="1">
      <alignment horizontal="center" vertical="center" textRotation="255"/>
      <protection locked="0"/>
    </xf>
    <xf numFmtId="0" fontId="0" fillId="26" borderId="41" xfId="0" applyFill="1" applyBorder="1" applyAlignment="1" applyProtection="1">
      <alignment horizontal="center" vertical="center" textRotation="255"/>
      <protection locked="0"/>
    </xf>
    <xf numFmtId="0" fontId="0" fillId="26" borderId="42" xfId="0" applyFill="1" applyBorder="1" applyAlignment="1" applyProtection="1">
      <alignment horizontal="center" vertical="center" textRotation="255"/>
      <protection locked="0"/>
    </xf>
    <xf numFmtId="38" fontId="6" fillId="0" borderId="44" xfId="1" applyFont="1" applyFill="1" applyBorder="1" applyAlignment="1" applyProtection="1">
      <alignment horizontal="right" vertical="center"/>
    </xf>
    <xf numFmtId="38" fontId="6" fillId="0" borderId="43" xfId="1" applyFont="1" applyFill="1" applyBorder="1" applyAlignment="1" applyProtection="1">
      <alignment horizontal="right" vertical="center"/>
    </xf>
    <xf numFmtId="38" fontId="6" fillId="0" borderId="51" xfId="1" applyFont="1" applyFill="1" applyBorder="1" applyAlignment="1" applyProtection="1">
      <alignment horizontal="right" vertical="center"/>
    </xf>
    <xf numFmtId="38" fontId="6" fillId="0" borderId="46" xfId="1" applyFont="1" applyFill="1" applyBorder="1" applyAlignment="1" applyProtection="1">
      <alignment horizontal="right" vertical="center"/>
    </xf>
    <xf numFmtId="38" fontId="6" fillId="0" borderId="45" xfId="1" applyFont="1" applyFill="1" applyBorder="1" applyAlignment="1" applyProtection="1">
      <alignment horizontal="right" vertical="center"/>
    </xf>
    <xf numFmtId="38" fontId="6" fillId="0" borderId="48" xfId="1" applyFont="1" applyFill="1" applyBorder="1" applyAlignment="1" applyProtection="1">
      <alignment horizontal="right" vertical="center"/>
    </xf>
    <xf numFmtId="38" fontId="6" fillId="0" borderId="47" xfId="1" applyFont="1" applyFill="1" applyBorder="1" applyAlignment="1" applyProtection="1">
      <alignment horizontal="right" vertical="center"/>
    </xf>
    <xf numFmtId="38" fontId="6" fillId="0" borderId="51" xfId="1" applyFont="1" applyBorder="1" applyAlignment="1" applyProtection="1">
      <alignment horizontal="right" vertical="center"/>
    </xf>
    <xf numFmtId="38" fontId="6" fillId="0" borderId="44" xfId="1" applyFont="1" applyBorder="1" applyAlignment="1" applyProtection="1">
      <alignment horizontal="right" vertical="center"/>
    </xf>
    <xf numFmtId="0" fontId="6" fillId="26" borderId="50" xfId="3" applyFont="1" applyFill="1" applyBorder="1" applyAlignment="1" applyProtection="1">
      <alignment horizontal="center" vertical="center"/>
      <protection locked="0"/>
    </xf>
    <xf numFmtId="0" fontId="6" fillId="26" borderId="7" xfId="3" applyFont="1" applyFill="1" applyBorder="1" applyAlignment="1" applyProtection="1">
      <alignment horizontal="center" vertical="center"/>
      <protection locked="0"/>
    </xf>
    <xf numFmtId="0" fontId="46" fillId="26" borderId="7" xfId="0" applyFont="1" applyFill="1" applyBorder="1" applyAlignment="1">
      <alignment horizontal="left" vertical="center" wrapText="1"/>
    </xf>
    <xf numFmtId="0" fontId="6" fillId="26" borderId="45" xfId="3" applyFont="1" applyFill="1" applyBorder="1" applyAlignment="1" applyProtection="1">
      <alignment horizontal="center" vertical="center" wrapText="1"/>
      <protection locked="0"/>
    </xf>
    <xf numFmtId="0" fontId="6" fillId="26" borderId="47" xfId="3" applyFont="1" applyFill="1" applyBorder="1" applyAlignment="1" applyProtection="1">
      <alignment horizontal="center" vertical="center" wrapText="1"/>
      <protection locked="0"/>
    </xf>
    <xf numFmtId="0" fontId="6" fillId="26" borderId="25" xfId="3" applyFont="1" applyFill="1" applyBorder="1" applyAlignment="1" applyProtection="1">
      <alignment horizontal="center" vertical="center" wrapText="1"/>
      <protection locked="0"/>
    </xf>
    <xf numFmtId="0" fontId="6" fillId="26" borderId="24" xfId="3" applyFont="1" applyFill="1" applyBorder="1" applyAlignment="1" applyProtection="1">
      <alignment horizontal="center" vertical="center" wrapText="1"/>
      <protection locked="0"/>
    </xf>
    <xf numFmtId="0" fontId="6" fillId="26" borderId="46" xfId="3" applyFont="1" applyFill="1" applyBorder="1" applyAlignment="1" applyProtection="1">
      <alignment horizontal="center" vertical="center" wrapText="1"/>
      <protection locked="0"/>
    </xf>
    <xf numFmtId="0" fontId="6" fillId="26" borderId="7" xfId="3" applyFont="1" applyFill="1" applyBorder="1" applyAlignment="1" applyProtection="1">
      <alignment horizontal="center" vertical="center" wrapText="1"/>
      <protection locked="0"/>
    </xf>
    <xf numFmtId="0" fontId="6" fillId="26" borderId="43" xfId="0" applyFont="1" applyFill="1" applyBorder="1" applyAlignment="1" applyProtection="1">
      <alignment horizontal="center" vertical="center"/>
      <protection locked="0"/>
    </xf>
    <xf numFmtId="0" fontId="6" fillId="26" borderId="45" xfId="0" applyFont="1" applyFill="1" applyBorder="1" applyAlignment="1" applyProtection="1">
      <alignment horizontal="center" vertical="center" wrapText="1"/>
      <protection locked="0"/>
    </xf>
    <xf numFmtId="0" fontId="6" fillId="26" borderId="46" xfId="0" applyFont="1" applyFill="1" applyBorder="1" applyAlignment="1" applyProtection="1">
      <alignment horizontal="center" vertical="center" wrapText="1"/>
      <protection locked="0"/>
    </xf>
    <xf numFmtId="0" fontId="6" fillId="26" borderId="47" xfId="0" applyFont="1" applyFill="1" applyBorder="1" applyAlignment="1" applyProtection="1">
      <alignment horizontal="center" vertical="center" wrapText="1"/>
      <protection locked="0"/>
    </xf>
    <xf numFmtId="0" fontId="6" fillId="26" borderId="25" xfId="0" applyFont="1" applyFill="1" applyBorder="1" applyAlignment="1" applyProtection="1">
      <alignment horizontal="center" vertical="center" wrapText="1"/>
      <protection locked="0"/>
    </xf>
    <xf numFmtId="0" fontId="6" fillId="26" borderId="7" xfId="0" applyFont="1" applyFill="1" applyBorder="1" applyAlignment="1" applyProtection="1">
      <alignment horizontal="center" vertical="center" wrapText="1"/>
      <protection locked="0"/>
    </xf>
    <xf numFmtId="0" fontId="6" fillId="26" borderId="24" xfId="0" applyFont="1" applyFill="1" applyBorder="1" applyAlignment="1" applyProtection="1">
      <alignment horizontal="center" vertical="center" wrapText="1"/>
      <protection locked="0"/>
    </xf>
    <xf numFmtId="0" fontId="6" fillId="26" borderId="45" xfId="3" applyFont="1" applyFill="1" applyBorder="1" applyAlignment="1" applyProtection="1">
      <alignment horizontal="center" vertical="center"/>
      <protection locked="0"/>
    </xf>
    <xf numFmtId="0" fontId="6" fillId="26" borderId="46" xfId="3" applyFont="1" applyFill="1" applyBorder="1" applyAlignment="1" applyProtection="1">
      <alignment horizontal="center" vertical="center"/>
      <protection locked="0"/>
    </xf>
    <xf numFmtId="0" fontId="6" fillId="26" borderId="25" xfId="3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177" fontId="6" fillId="0" borderId="34" xfId="3" quotePrefix="1" applyNumberFormat="1" applyFont="1" applyBorder="1" applyAlignment="1" applyProtection="1">
      <alignment horizontal="center" vertical="center"/>
      <protection locked="0"/>
    </xf>
    <xf numFmtId="177" fontId="6" fillId="0" borderId="35" xfId="3" quotePrefix="1" applyNumberFormat="1" applyFont="1" applyBorder="1" applyAlignment="1" applyProtection="1">
      <alignment horizontal="center" vertical="center"/>
      <protection locked="0"/>
    </xf>
    <xf numFmtId="177" fontId="6" fillId="0" borderId="36" xfId="3" quotePrefix="1" applyNumberFormat="1" applyFont="1" applyBorder="1" applyAlignment="1" applyProtection="1">
      <alignment horizontal="center" vertical="center"/>
      <protection locked="0"/>
    </xf>
    <xf numFmtId="177" fontId="6" fillId="0" borderId="37" xfId="3" quotePrefix="1" applyNumberFormat="1" applyFont="1" applyBorder="1" applyAlignment="1" applyProtection="1">
      <alignment horizontal="center" vertical="center"/>
      <protection locked="0"/>
    </xf>
    <xf numFmtId="177" fontId="6" fillId="0" borderId="38" xfId="3" quotePrefix="1" applyNumberFormat="1" applyFont="1" applyBorder="1" applyAlignment="1" applyProtection="1">
      <alignment horizontal="center" vertical="center"/>
      <protection locked="0"/>
    </xf>
    <xf numFmtId="177" fontId="6" fillId="0" borderId="39" xfId="3" quotePrefix="1" applyNumberFormat="1" applyFont="1" applyBorder="1" applyAlignment="1" applyProtection="1">
      <alignment horizontal="center" vertical="center"/>
      <protection locked="0"/>
    </xf>
    <xf numFmtId="177" fontId="6" fillId="0" borderId="9" xfId="0" applyNumberFormat="1" applyFont="1" applyBorder="1" applyAlignment="1" applyProtection="1">
      <alignment horizontal="center" vertical="center"/>
      <protection locked="0"/>
    </xf>
    <xf numFmtId="0" fontId="7" fillId="26" borderId="9" xfId="0" applyFont="1" applyFill="1" applyBorder="1" applyAlignment="1" applyProtection="1">
      <alignment horizontal="center" vertical="center" shrinkToFit="1"/>
      <protection locked="0"/>
    </xf>
    <xf numFmtId="0" fontId="37" fillId="0" borderId="28" xfId="0" applyFont="1" applyBorder="1" applyAlignment="1">
      <alignment horizontal="center" vertical="center" textRotation="255"/>
    </xf>
    <xf numFmtId="0" fontId="37" fillId="0" borderId="29" xfId="0" applyFont="1" applyBorder="1" applyAlignment="1">
      <alignment horizontal="center" vertical="center" textRotation="255"/>
    </xf>
    <xf numFmtId="0" fontId="37" fillId="0" borderId="30" xfId="0" applyFont="1" applyBorder="1" applyAlignment="1">
      <alignment horizontal="center" vertical="center" textRotation="255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6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桁区切り" xfId="1" builtinId="6"/>
    <cellStyle name="桁区切り 2" xfId="45" xr:uid="{DE4E2889-2E31-4CAB-B8EE-83E6205F1203}"/>
    <cellStyle name="見出し 1 2" xfId="36" xr:uid="{00000000-0005-0000-0000-000021000000}"/>
    <cellStyle name="見出し 2 2" xfId="37" xr:uid="{00000000-0005-0000-0000-000022000000}"/>
    <cellStyle name="見出し 3 2" xfId="38" xr:uid="{00000000-0005-0000-0000-000023000000}"/>
    <cellStyle name="見出し 4 2" xfId="39" xr:uid="{00000000-0005-0000-0000-000024000000}"/>
    <cellStyle name="集計 2" xfId="40" xr:uid="{00000000-0005-0000-0000-000025000000}"/>
    <cellStyle name="出力 2" xfId="41" xr:uid="{00000000-0005-0000-0000-000026000000}"/>
    <cellStyle name="説明文 2" xfId="42" xr:uid="{00000000-0005-0000-0000-000027000000}"/>
    <cellStyle name="入力 2" xfId="43" xr:uid="{00000000-0005-0000-0000-000028000000}"/>
    <cellStyle name="標準" xfId="0" builtinId="0"/>
    <cellStyle name="標準 2" xfId="2" xr:uid="{00000000-0005-0000-0000-00002A000000}"/>
    <cellStyle name="標準 3" xfId="3" xr:uid="{00000000-0005-0000-0000-00002B000000}"/>
    <cellStyle name="良い 2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24</xdr:row>
      <xdr:rowOff>0</xdr:rowOff>
    </xdr:from>
    <xdr:to>
      <xdr:col>3</xdr:col>
      <xdr:colOff>352425</xdr:colOff>
      <xdr:row>24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609725" y="81248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15</xdr:col>
      <xdr:colOff>400050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210425" y="8124825"/>
          <a:ext cx="32289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2</xdr:col>
      <xdr:colOff>790575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581150" y="8124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561975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581150" y="8124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12</xdr:col>
      <xdr:colOff>638175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334125" y="812482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③－④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×⑤</a:t>
          </a:r>
        </a:p>
      </xdr:txBody>
    </xdr:sp>
    <xdr:clientData/>
  </xdr:twoCellAnchor>
  <xdr:twoCellAnchor>
    <xdr:from>
      <xdr:col>3</xdr:col>
      <xdr:colOff>28575</xdr:colOff>
      <xdr:row>23</xdr:row>
      <xdr:rowOff>250825</xdr:rowOff>
    </xdr:from>
    <xdr:to>
      <xdr:col>3</xdr:col>
      <xdr:colOff>352425</xdr:colOff>
      <xdr:row>23</xdr:row>
      <xdr:rowOff>250825</xdr:rowOff>
    </xdr:to>
    <xdr:sp macro="" textlink="">
      <xdr:nvSpPr>
        <xdr:cNvPr id="7" name="Text Box 1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609725" y="81184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15</xdr:col>
      <xdr:colOff>219075</xdr:colOff>
      <xdr:row>23</xdr:row>
      <xdr:rowOff>250825</xdr:rowOff>
    </xdr:from>
    <xdr:to>
      <xdr:col>20</xdr:col>
      <xdr:colOff>28575</xdr:colOff>
      <xdr:row>23</xdr:row>
      <xdr:rowOff>250825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7210425" y="8118475"/>
          <a:ext cx="17430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3</xdr:col>
      <xdr:colOff>6350</xdr:colOff>
      <xdr:row>23</xdr:row>
      <xdr:rowOff>250825</xdr:rowOff>
    </xdr:from>
    <xdr:to>
      <xdr:col>3</xdr:col>
      <xdr:colOff>0</xdr:colOff>
      <xdr:row>23</xdr:row>
      <xdr:rowOff>250825</xdr:rowOff>
    </xdr:to>
    <xdr:sp macro="" textlink="">
      <xdr:nvSpPr>
        <xdr:cNvPr id="9" name="Text Box 1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587500" y="8118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23</xdr:row>
      <xdr:rowOff>250825</xdr:rowOff>
    </xdr:from>
    <xdr:to>
      <xdr:col>3</xdr:col>
      <xdr:colOff>0</xdr:colOff>
      <xdr:row>23</xdr:row>
      <xdr:rowOff>250825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587500" y="8118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12</xdr:col>
      <xdr:colOff>361950</xdr:colOff>
      <xdr:row>23</xdr:row>
      <xdr:rowOff>250825</xdr:rowOff>
    </xdr:from>
    <xdr:to>
      <xdr:col>20</xdr:col>
      <xdr:colOff>542925</xdr:colOff>
      <xdr:row>23</xdr:row>
      <xdr:rowOff>250825</xdr:rowOff>
    </xdr:to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334125" y="8118475"/>
          <a:ext cx="2962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③－④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×⑤</a:t>
          </a:r>
        </a:p>
      </xdr:txBody>
    </xdr:sp>
    <xdr:clientData/>
  </xdr:twoCellAnchor>
  <xdr:twoCellAnchor>
    <xdr:from>
      <xdr:col>3</xdr:col>
      <xdr:colOff>28575</xdr:colOff>
      <xdr:row>24</xdr:row>
      <xdr:rowOff>0</xdr:rowOff>
    </xdr:from>
    <xdr:to>
      <xdr:col>3</xdr:col>
      <xdr:colOff>352425</xdr:colOff>
      <xdr:row>24</xdr:row>
      <xdr:rowOff>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609725" y="81248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15</xdr:col>
      <xdr:colOff>400050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7210425" y="8124825"/>
          <a:ext cx="32289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2</xdr:col>
      <xdr:colOff>790575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581150" y="8124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561975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581150" y="8124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17</xdr:row>
      <xdr:rowOff>250825</xdr:rowOff>
    </xdr:from>
    <xdr:to>
      <xdr:col>3</xdr:col>
      <xdr:colOff>352425</xdr:colOff>
      <xdr:row>17</xdr:row>
      <xdr:rowOff>250825</xdr:rowOff>
    </xdr:to>
    <xdr:sp macro="" textlink="">
      <xdr:nvSpPr>
        <xdr:cNvPr id="20" name="Text Box 1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609725" y="64135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6350</xdr:colOff>
      <xdr:row>17</xdr:row>
      <xdr:rowOff>250825</xdr:rowOff>
    </xdr:from>
    <xdr:to>
      <xdr:col>3</xdr:col>
      <xdr:colOff>0</xdr:colOff>
      <xdr:row>17</xdr:row>
      <xdr:rowOff>250825</xdr:rowOff>
    </xdr:to>
    <xdr:sp macro="" textlink="">
      <xdr:nvSpPr>
        <xdr:cNvPr id="22" name="Text Box 1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87500" y="6413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17</xdr:row>
      <xdr:rowOff>250825</xdr:rowOff>
    </xdr:from>
    <xdr:to>
      <xdr:col>3</xdr:col>
      <xdr:colOff>0</xdr:colOff>
      <xdr:row>17</xdr:row>
      <xdr:rowOff>250825</xdr:rowOff>
    </xdr:to>
    <xdr:sp macro="" textlink="">
      <xdr:nvSpPr>
        <xdr:cNvPr id="23" name="Text Box 2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587500" y="6413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29</xdr:row>
      <xdr:rowOff>250825</xdr:rowOff>
    </xdr:from>
    <xdr:to>
      <xdr:col>3</xdr:col>
      <xdr:colOff>352425</xdr:colOff>
      <xdr:row>29</xdr:row>
      <xdr:rowOff>250825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609725" y="96615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6350</xdr:colOff>
      <xdr:row>29</xdr:row>
      <xdr:rowOff>250825</xdr:rowOff>
    </xdr:from>
    <xdr:to>
      <xdr:col>3</xdr:col>
      <xdr:colOff>0</xdr:colOff>
      <xdr:row>29</xdr:row>
      <xdr:rowOff>250825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29</xdr:row>
      <xdr:rowOff>250825</xdr:rowOff>
    </xdr:from>
    <xdr:to>
      <xdr:col>3</xdr:col>
      <xdr:colOff>0</xdr:colOff>
      <xdr:row>29</xdr:row>
      <xdr:rowOff>250825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42</xdr:row>
      <xdr:rowOff>3175</xdr:rowOff>
    </xdr:from>
    <xdr:to>
      <xdr:col>3</xdr:col>
      <xdr:colOff>352425</xdr:colOff>
      <xdr:row>42</xdr:row>
      <xdr:rowOff>3175</xdr:rowOff>
    </xdr:to>
    <xdr:sp macro="" textlink="">
      <xdr:nvSpPr>
        <xdr:cNvPr id="30" name="Text Box 1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609725" y="129286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6350</xdr:colOff>
      <xdr:row>42</xdr:row>
      <xdr:rowOff>3175</xdr:rowOff>
    </xdr:from>
    <xdr:to>
      <xdr:col>3</xdr:col>
      <xdr:colOff>0</xdr:colOff>
      <xdr:row>42</xdr:row>
      <xdr:rowOff>3175</xdr:rowOff>
    </xdr:to>
    <xdr:sp macro="" textlink="">
      <xdr:nvSpPr>
        <xdr:cNvPr id="32" name="Text Box 19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587500" y="12928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42</xdr:row>
      <xdr:rowOff>3175</xdr:rowOff>
    </xdr:from>
    <xdr:to>
      <xdr:col>3</xdr:col>
      <xdr:colOff>0</xdr:colOff>
      <xdr:row>42</xdr:row>
      <xdr:rowOff>3175</xdr:rowOff>
    </xdr:to>
    <xdr:sp macro="" textlink="">
      <xdr:nvSpPr>
        <xdr:cNvPr id="33" name="Text Box 2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587500" y="12928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18</xdr:row>
      <xdr:rowOff>0</xdr:rowOff>
    </xdr:from>
    <xdr:to>
      <xdr:col>3</xdr:col>
      <xdr:colOff>352425</xdr:colOff>
      <xdr:row>18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609725" y="641985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2</xdr:col>
      <xdr:colOff>790575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581150" y="6419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1581150" y="6419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30</xdr:row>
      <xdr:rowOff>0</xdr:rowOff>
    </xdr:from>
    <xdr:to>
      <xdr:col>3</xdr:col>
      <xdr:colOff>352425</xdr:colOff>
      <xdr:row>30</xdr:row>
      <xdr:rowOff>0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609725" y="96678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2</xdr:col>
      <xdr:colOff>790575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581150" y="966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561975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581150" y="966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42</xdr:row>
      <xdr:rowOff>0</xdr:rowOff>
    </xdr:from>
    <xdr:to>
      <xdr:col>3</xdr:col>
      <xdr:colOff>352425</xdr:colOff>
      <xdr:row>42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609725" y="129254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2</xdr:col>
      <xdr:colOff>790575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581150" y="1292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561975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581150" y="1292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29</xdr:row>
      <xdr:rowOff>250825</xdr:rowOff>
    </xdr:from>
    <xdr:to>
      <xdr:col>3</xdr:col>
      <xdr:colOff>352425</xdr:colOff>
      <xdr:row>29</xdr:row>
      <xdr:rowOff>250825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609725" y="96615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6350</xdr:colOff>
      <xdr:row>29</xdr:row>
      <xdr:rowOff>250825</xdr:rowOff>
    </xdr:from>
    <xdr:to>
      <xdr:col>3</xdr:col>
      <xdr:colOff>0</xdr:colOff>
      <xdr:row>29</xdr:row>
      <xdr:rowOff>250825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29</xdr:row>
      <xdr:rowOff>250825</xdr:rowOff>
    </xdr:from>
    <xdr:to>
      <xdr:col>3</xdr:col>
      <xdr:colOff>0</xdr:colOff>
      <xdr:row>29</xdr:row>
      <xdr:rowOff>250825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30</xdr:row>
      <xdr:rowOff>0</xdr:rowOff>
    </xdr:from>
    <xdr:to>
      <xdr:col>3</xdr:col>
      <xdr:colOff>352425</xdr:colOff>
      <xdr:row>30</xdr:row>
      <xdr:rowOff>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1609725" y="96678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2</xdr:col>
      <xdr:colOff>790575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581150" y="966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561975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581150" y="966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41</xdr:row>
      <xdr:rowOff>250825</xdr:rowOff>
    </xdr:from>
    <xdr:to>
      <xdr:col>3</xdr:col>
      <xdr:colOff>352425</xdr:colOff>
      <xdr:row>41</xdr:row>
      <xdr:rowOff>250825</xdr:rowOff>
    </xdr:to>
    <xdr:sp macro="" textlink="">
      <xdr:nvSpPr>
        <xdr:cNvPr id="60" name="Text Box 17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1609725" y="129190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6350</xdr:colOff>
      <xdr:row>41</xdr:row>
      <xdr:rowOff>250825</xdr:rowOff>
    </xdr:from>
    <xdr:to>
      <xdr:col>3</xdr:col>
      <xdr:colOff>0</xdr:colOff>
      <xdr:row>41</xdr:row>
      <xdr:rowOff>250825</xdr:rowOff>
    </xdr:to>
    <xdr:sp macro="" textlink="">
      <xdr:nvSpPr>
        <xdr:cNvPr id="62" name="Text Box 19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587500" y="1291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41</xdr:row>
      <xdr:rowOff>250825</xdr:rowOff>
    </xdr:from>
    <xdr:to>
      <xdr:col>3</xdr:col>
      <xdr:colOff>0</xdr:colOff>
      <xdr:row>41</xdr:row>
      <xdr:rowOff>250825</xdr:rowOff>
    </xdr:to>
    <xdr:sp macro="" textlink="">
      <xdr:nvSpPr>
        <xdr:cNvPr id="63" name="Text Box 2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1587500" y="1291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42</xdr:row>
      <xdr:rowOff>0</xdr:rowOff>
    </xdr:from>
    <xdr:to>
      <xdr:col>3</xdr:col>
      <xdr:colOff>352425</xdr:colOff>
      <xdr:row>42</xdr:row>
      <xdr:rowOff>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609725" y="129254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2</xdr:col>
      <xdr:colOff>790575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581150" y="1292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2</xdr:col>
      <xdr:colOff>561975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1581150" y="1292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29</xdr:row>
      <xdr:rowOff>250825</xdr:rowOff>
    </xdr:from>
    <xdr:to>
      <xdr:col>3</xdr:col>
      <xdr:colOff>352425</xdr:colOff>
      <xdr:row>29</xdr:row>
      <xdr:rowOff>250825</xdr:rowOff>
    </xdr:to>
    <xdr:sp macro="" textlink="">
      <xdr:nvSpPr>
        <xdr:cNvPr id="70" name="Text Box 17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609725" y="96615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6350</xdr:colOff>
      <xdr:row>29</xdr:row>
      <xdr:rowOff>250825</xdr:rowOff>
    </xdr:from>
    <xdr:to>
      <xdr:col>3</xdr:col>
      <xdr:colOff>0</xdr:colOff>
      <xdr:row>29</xdr:row>
      <xdr:rowOff>250825</xdr:rowOff>
    </xdr:to>
    <xdr:sp macro="" textlink="">
      <xdr:nvSpPr>
        <xdr:cNvPr id="72" name="Text Box 19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29</xdr:row>
      <xdr:rowOff>250825</xdr:rowOff>
    </xdr:from>
    <xdr:to>
      <xdr:col>3</xdr:col>
      <xdr:colOff>0</xdr:colOff>
      <xdr:row>29</xdr:row>
      <xdr:rowOff>250825</xdr:rowOff>
    </xdr:to>
    <xdr:sp macro="" textlink="">
      <xdr:nvSpPr>
        <xdr:cNvPr id="73" name="Text Box 2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28575</xdr:colOff>
      <xdr:row>41</xdr:row>
      <xdr:rowOff>250825</xdr:rowOff>
    </xdr:from>
    <xdr:to>
      <xdr:col>3</xdr:col>
      <xdr:colOff>352425</xdr:colOff>
      <xdr:row>41</xdr:row>
      <xdr:rowOff>250825</xdr:rowOff>
    </xdr:to>
    <xdr:sp macro="" textlink="">
      <xdr:nvSpPr>
        <xdr:cNvPr id="75" name="Text Box 17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609725" y="129190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6350</xdr:colOff>
      <xdr:row>41</xdr:row>
      <xdr:rowOff>250825</xdr:rowOff>
    </xdr:from>
    <xdr:to>
      <xdr:col>3</xdr:col>
      <xdr:colOff>0</xdr:colOff>
      <xdr:row>41</xdr:row>
      <xdr:rowOff>250825</xdr:rowOff>
    </xdr:to>
    <xdr:sp macro="" textlink="">
      <xdr:nvSpPr>
        <xdr:cNvPr id="77" name="Text Box 19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587500" y="1291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6350</xdr:colOff>
      <xdr:row>41</xdr:row>
      <xdr:rowOff>250825</xdr:rowOff>
    </xdr:from>
    <xdr:to>
      <xdr:col>3</xdr:col>
      <xdr:colOff>0</xdr:colOff>
      <xdr:row>41</xdr:row>
      <xdr:rowOff>250825</xdr:rowOff>
    </xdr:to>
    <xdr:sp macro="" textlink="">
      <xdr:nvSpPr>
        <xdr:cNvPr id="78" name="Text Box 20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587500" y="1291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oneCellAnchor>
    <xdr:from>
      <xdr:col>26</xdr:col>
      <xdr:colOff>127000</xdr:colOff>
      <xdr:row>43</xdr:row>
      <xdr:rowOff>0</xdr:rowOff>
    </xdr:from>
    <xdr:ext cx="184731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11747500" y="1491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36</xdr:col>
      <xdr:colOff>0</xdr:colOff>
      <xdr:row>43</xdr:row>
      <xdr:rowOff>0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1C21F514-AC76-4FED-A5EA-2C966C7FAA29}"/>
            </a:ext>
          </a:extLst>
        </xdr:cNvPr>
        <xdr:cNvSpPr txBox="1"/>
      </xdr:nvSpPr>
      <xdr:spPr>
        <a:xfrm>
          <a:off x="12395200" y="1634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5</xdr:col>
      <xdr:colOff>342900</xdr:colOff>
      <xdr:row>0</xdr:row>
      <xdr:rowOff>165100</xdr:rowOff>
    </xdr:from>
    <xdr:ext cx="8166100" cy="5080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F9DF159-B549-4D2E-8BF6-B33F4C7B8518}"/>
            </a:ext>
          </a:extLst>
        </xdr:cNvPr>
        <xdr:cNvSpPr txBox="1"/>
      </xdr:nvSpPr>
      <xdr:spPr>
        <a:xfrm>
          <a:off x="2755900" y="165100"/>
          <a:ext cx="8166100" cy="5080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最初に「１．電気事業者への電気料金支払分」を入力し、入力後に「控除集計」シートに移動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540899</xdr:colOff>
      <xdr:row>1</xdr:row>
      <xdr:rowOff>16064</xdr:rowOff>
    </xdr:from>
    <xdr:ext cx="8208000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059D12-824A-0445-23D7-5073AD89353B}"/>
            </a:ext>
          </a:extLst>
        </xdr:cNvPr>
        <xdr:cNvSpPr txBox="1"/>
      </xdr:nvSpPr>
      <xdr:spPr>
        <a:xfrm>
          <a:off x="2684024" y="468502"/>
          <a:ext cx="8208000" cy="359073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様式１の「１．電気事業者への電気料金支払分」を入力後、色付きの部分を入力してください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J43"/>
  <sheetViews>
    <sheetView showGridLines="0" tabSelected="1" view="pageBreakPreview" zoomScale="75" zoomScaleNormal="75" zoomScaleSheetLayoutView="75" workbookViewId="0">
      <selection activeCell="X5" sqref="X5:AC5"/>
    </sheetView>
  </sheetViews>
  <sheetFormatPr defaultRowHeight="13.5"/>
  <cols>
    <col min="1" max="36" width="6.375" style="10" customWidth="1"/>
    <col min="37" max="16384" width="9" style="10"/>
  </cols>
  <sheetData>
    <row r="1" spans="1:36" s="45" customFormat="1" ht="33" customHeight="1">
      <c r="H1" s="46"/>
      <c r="I1" s="47"/>
      <c r="AI1" s="113"/>
      <c r="AJ1" s="118" t="s">
        <v>34</v>
      </c>
    </row>
    <row r="2" spans="1:36" s="47" customFormat="1" ht="25.5" customHeight="1">
      <c r="A2" s="114" t="s">
        <v>1</v>
      </c>
    </row>
    <row r="3" spans="1:36" s="1" customFormat="1" ht="12.75" customHeight="1">
      <c r="A3" s="2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2"/>
      <c r="Q3" s="12"/>
      <c r="R3" s="12"/>
      <c r="S3" s="11"/>
      <c r="T3" s="2"/>
      <c r="U3" s="2"/>
      <c r="V3" s="2"/>
      <c r="X3" s="142" t="s">
        <v>35</v>
      </c>
      <c r="Y3" s="142"/>
      <c r="Z3" s="142"/>
      <c r="AA3" s="142"/>
      <c r="AB3" s="142"/>
      <c r="AC3" s="142"/>
      <c r="AD3" s="142" t="s">
        <v>2</v>
      </c>
      <c r="AE3" s="142"/>
      <c r="AF3" s="142"/>
      <c r="AG3" s="142"/>
      <c r="AH3" s="142"/>
      <c r="AI3" s="142"/>
      <c r="AJ3" s="121"/>
    </row>
    <row r="4" spans="1:36" s="2" customFormat="1" ht="18" customHeight="1">
      <c r="A4" s="49"/>
      <c r="B4" s="96" t="s">
        <v>38</v>
      </c>
      <c r="P4" s="12"/>
      <c r="Q4" s="12"/>
      <c r="R4" s="12"/>
      <c r="S4" s="1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21"/>
    </row>
    <row r="5" spans="1:36" s="2" customFormat="1" ht="56.25" customHeight="1">
      <c r="A5" s="50"/>
      <c r="P5" s="12"/>
      <c r="Q5" s="12"/>
      <c r="R5" s="12"/>
      <c r="S5" s="12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48"/>
    </row>
    <row r="6" spans="1:36" s="2" customFormat="1" ht="23.25" customHeight="1">
      <c r="A6" s="52"/>
      <c r="B6" s="53"/>
      <c r="P6" s="12"/>
      <c r="Q6" s="12"/>
      <c r="R6" s="12"/>
      <c r="S6" s="12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48"/>
    </row>
    <row r="7" spans="1:36" s="11" customFormat="1" ht="21.75" customHeight="1">
      <c r="B7" s="12"/>
      <c r="D7" s="202" t="s">
        <v>51</v>
      </c>
      <c r="E7" s="202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131"/>
      <c r="S7" s="131"/>
      <c r="T7" s="131"/>
      <c r="U7" s="131"/>
      <c r="V7" s="131"/>
      <c r="W7" s="131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51"/>
    </row>
    <row r="8" spans="1:36" s="11" customFormat="1" ht="14.25" customHeight="1"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27"/>
      <c r="P8" s="27"/>
      <c r="Q8" s="27"/>
      <c r="R8" s="12"/>
      <c r="S8" s="12"/>
      <c r="AI8" s="27"/>
      <c r="AJ8" s="28"/>
    </row>
    <row r="9" spans="1:36" ht="26.25" customHeight="1" thickBot="1">
      <c r="B9" s="15" t="s">
        <v>55</v>
      </c>
      <c r="D9" s="15"/>
      <c r="E9" s="14"/>
      <c r="F9" s="25"/>
      <c r="G9" s="25"/>
      <c r="H9" s="25"/>
      <c r="I9" s="25"/>
      <c r="J9" s="25"/>
      <c r="K9" s="25"/>
      <c r="L9" s="25"/>
      <c r="M9" s="25"/>
      <c r="W9" s="112"/>
      <c r="X9" s="16"/>
      <c r="Y9" s="112"/>
    </row>
    <row r="10" spans="1:36" s="17" customFormat="1" ht="21.75" customHeight="1">
      <c r="C10" s="18"/>
      <c r="D10" s="178" t="s">
        <v>3</v>
      </c>
      <c r="E10" s="179"/>
      <c r="F10" s="178" t="s">
        <v>4</v>
      </c>
      <c r="G10" s="182"/>
      <c r="H10" s="182"/>
      <c r="I10" s="182"/>
      <c r="J10" s="182"/>
      <c r="K10" s="182"/>
      <c r="L10" s="179"/>
      <c r="M10" s="185" t="s">
        <v>36</v>
      </c>
      <c r="N10" s="186"/>
      <c r="O10" s="187"/>
      <c r="P10" s="191" t="s">
        <v>5</v>
      </c>
      <c r="Q10" s="192"/>
      <c r="R10" s="192"/>
      <c r="S10" s="123" t="s">
        <v>6</v>
      </c>
      <c r="T10" s="124"/>
      <c r="U10" s="125" t="s">
        <v>47</v>
      </c>
      <c r="V10" s="126"/>
      <c r="W10" s="127"/>
      <c r="X10" s="128" t="s">
        <v>52</v>
      </c>
      <c r="Y10" s="128"/>
      <c r="Z10" s="129"/>
      <c r="AA10" s="130" t="s">
        <v>48</v>
      </c>
      <c r="AB10" s="128"/>
      <c r="AC10" s="129"/>
      <c r="AD10" s="130" t="s">
        <v>53</v>
      </c>
      <c r="AE10" s="128"/>
      <c r="AF10" s="129"/>
      <c r="AG10" s="130" t="s">
        <v>54</v>
      </c>
      <c r="AH10" s="128"/>
      <c r="AI10" s="129"/>
    </row>
    <row r="11" spans="1:36" s="41" customFormat="1" ht="30" customHeight="1">
      <c r="B11" s="42" t="s">
        <v>0</v>
      </c>
      <c r="C11" s="43"/>
      <c r="D11" s="180"/>
      <c r="E11" s="181"/>
      <c r="F11" s="180"/>
      <c r="G11" s="183"/>
      <c r="H11" s="183"/>
      <c r="I11" s="183"/>
      <c r="J11" s="183"/>
      <c r="K11" s="183"/>
      <c r="L11" s="181"/>
      <c r="M11" s="188"/>
      <c r="N11" s="189"/>
      <c r="O11" s="190"/>
      <c r="P11" s="193"/>
      <c r="Q11" s="176"/>
      <c r="R11" s="176"/>
      <c r="S11" s="175" t="s">
        <v>49</v>
      </c>
      <c r="T11" s="176"/>
      <c r="U11" s="132" t="s">
        <v>7</v>
      </c>
      <c r="V11" s="133"/>
      <c r="W11" s="162"/>
      <c r="X11" s="177" t="s">
        <v>50</v>
      </c>
      <c r="Y11" s="177"/>
      <c r="Z11" s="116" t="s">
        <v>32</v>
      </c>
      <c r="AA11" s="132" t="s">
        <v>7</v>
      </c>
      <c r="AB11" s="133"/>
      <c r="AC11" s="134"/>
      <c r="AD11" s="132" t="s">
        <v>7</v>
      </c>
      <c r="AE11" s="133"/>
      <c r="AF11" s="134"/>
      <c r="AG11" s="132" t="s">
        <v>7</v>
      </c>
      <c r="AH11" s="133"/>
      <c r="AI11" s="134"/>
    </row>
    <row r="12" spans="1:36" s="12" customFormat="1" ht="20.25" customHeight="1">
      <c r="B12" s="163" t="s">
        <v>8</v>
      </c>
      <c r="C12" s="117" t="s">
        <v>9</v>
      </c>
      <c r="D12" s="3"/>
      <c r="E12" s="19" t="s">
        <v>10</v>
      </c>
      <c r="F12" s="4"/>
      <c r="G12" s="20" t="s">
        <v>11</v>
      </c>
      <c r="H12" s="5"/>
      <c r="I12" s="21" t="s">
        <v>12</v>
      </c>
      <c r="J12" s="6"/>
      <c r="K12" s="20" t="s">
        <v>11</v>
      </c>
      <c r="L12" s="8"/>
      <c r="M12" s="7"/>
      <c r="N12" s="22" t="s">
        <v>11</v>
      </c>
      <c r="O12" s="8"/>
      <c r="P12" s="7"/>
      <c r="Q12" s="20" t="s">
        <v>11</v>
      </c>
      <c r="R12" s="5"/>
      <c r="S12" s="138"/>
      <c r="T12" s="136"/>
      <c r="U12" s="139">
        <f t="shared" ref="U12:U18" si="0">AA12-X12</f>
        <v>0</v>
      </c>
      <c r="V12" s="140"/>
      <c r="W12" s="148"/>
      <c r="X12" s="136"/>
      <c r="Y12" s="136"/>
      <c r="Z12" s="136"/>
      <c r="AA12" s="139">
        <f t="shared" ref="AA12:AA18" si="1">AG12-AD12</f>
        <v>0</v>
      </c>
      <c r="AB12" s="140"/>
      <c r="AC12" s="141"/>
      <c r="AD12" s="143"/>
      <c r="AE12" s="144"/>
      <c r="AF12" s="145"/>
      <c r="AG12" s="135"/>
      <c r="AH12" s="136"/>
      <c r="AI12" s="137"/>
    </row>
    <row r="13" spans="1:36" s="12" customFormat="1" ht="20.25" customHeight="1">
      <c r="B13" s="164"/>
      <c r="C13" s="117" t="s">
        <v>15</v>
      </c>
      <c r="D13" s="3"/>
      <c r="E13" s="6" t="s">
        <v>13</v>
      </c>
      <c r="F13" s="4"/>
      <c r="G13" s="20" t="s">
        <v>11</v>
      </c>
      <c r="H13" s="5"/>
      <c r="I13" s="21" t="s">
        <v>12</v>
      </c>
      <c r="J13" s="6"/>
      <c r="K13" s="20" t="s">
        <v>11</v>
      </c>
      <c r="L13" s="5"/>
      <c r="M13" s="7"/>
      <c r="N13" s="20" t="s">
        <v>11</v>
      </c>
      <c r="O13" s="5"/>
      <c r="P13" s="7"/>
      <c r="Q13" s="20" t="s">
        <v>11</v>
      </c>
      <c r="R13" s="5"/>
      <c r="S13" s="138"/>
      <c r="T13" s="136"/>
      <c r="U13" s="139">
        <f t="shared" si="0"/>
        <v>0</v>
      </c>
      <c r="V13" s="140"/>
      <c r="W13" s="148"/>
      <c r="X13" s="136"/>
      <c r="Y13" s="136"/>
      <c r="Z13" s="136"/>
      <c r="AA13" s="139">
        <f t="shared" si="1"/>
        <v>0</v>
      </c>
      <c r="AB13" s="140"/>
      <c r="AC13" s="141"/>
      <c r="AD13" s="135"/>
      <c r="AE13" s="136"/>
      <c r="AF13" s="137"/>
      <c r="AG13" s="135"/>
      <c r="AH13" s="136"/>
      <c r="AI13" s="137"/>
    </row>
    <row r="14" spans="1:36" s="12" customFormat="1" ht="20.25" customHeight="1">
      <c r="B14" s="164"/>
      <c r="C14" s="117" t="s">
        <v>16</v>
      </c>
      <c r="D14" s="3"/>
      <c r="E14" s="6" t="s">
        <v>13</v>
      </c>
      <c r="F14" s="4"/>
      <c r="G14" s="20" t="s">
        <v>17</v>
      </c>
      <c r="H14" s="5"/>
      <c r="I14" s="21" t="s">
        <v>18</v>
      </c>
      <c r="J14" s="6"/>
      <c r="K14" s="20" t="s">
        <v>17</v>
      </c>
      <c r="L14" s="5"/>
      <c r="M14" s="7"/>
      <c r="N14" s="20" t="s">
        <v>17</v>
      </c>
      <c r="O14" s="5"/>
      <c r="P14" s="7"/>
      <c r="Q14" s="20" t="s">
        <v>17</v>
      </c>
      <c r="R14" s="5"/>
      <c r="S14" s="138"/>
      <c r="T14" s="136"/>
      <c r="U14" s="139">
        <f t="shared" si="0"/>
        <v>0</v>
      </c>
      <c r="V14" s="140"/>
      <c r="W14" s="148"/>
      <c r="X14" s="136"/>
      <c r="Y14" s="136"/>
      <c r="Z14" s="136"/>
      <c r="AA14" s="139">
        <f t="shared" si="1"/>
        <v>0</v>
      </c>
      <c r="AB14" s="140"/>
      <c r="AC14" s="141"/>
      <c r="AD14" s="135"/>
      <c r="AE14" s="136"/>
      <c r="AF14" s="137"/>
      <c r="AG14" s="135"/>
      <c r="AH14" s="136"/>
      <c r="AI14" s="137"/>
    </row>
    <row r="15" spans="1:36" s="12" customFormat="1" ht="20.25" customHeight="1">
      <c r="B15" s="164"/>
      <c r="C15" s="117" t="s">
        <v>19</v>
      </c>
      <c r="D15" s="3"/>
      <c r="E15" s="6" t="s">
        <v>13</v>
      </c>
      <c r="F15" s="4"/>
      <c r="G15" s="20" t="s">
        <v>17</v>
      </c>
      <c r="H15" s="5"/>
      <c r="I15" s="21" t="s">
        <v>18</v>
      </c>
      <c r="J15" s="6"/>
      <c r="K15" s="20" t="s">
        <v>17</v>
      </c>
      <c r="L15" s="5"/>
      <c r="M15" s="7"/>
      <c r="N15" s="20" t="s">
        <v>17</v>
      </c>
      <c r="O15" s="5"/>
      <c r="P15" s="7"/>
      <c r="Q15" s="20" t="s">
        <v>17</v>
      </c>
      <c r="R15" s="5"/>
      <c r="S15" s="138"/>
      <c r="T15" s="136"/>
      <c r="U15" s="139">
        <f t="shared" si="0"/>
        <v>0</v>
      </c>
      <c r="V15" s="140"/>
      <c r="W15" s="148"/>
      <c r="X15" s="136"/>
      <c r="Y15" s="136"/>
      <c r="Z15" s="136"/>
      <c r="AA15" s="139">
        <f t="shared" si="1"/>
        <v>0</v>
      </c>
      <c r="AB15" s="140"/>
      <c r="AC15" s="141"/>
      <c r="AD15" s="135"/>
      <c r="AE15" s="136"/>
      <c r="AF15" s="137"/>
      <c r="AG15" s="135"/>
      <c r="AH15" s="136"/>
      <c r="AI15" s="137"/>
    </row>
    <row r="16" spans="1:36" s="12" customFormat="1" ht="20.25" customHeight="1">
      <c r="B16" s="164"/>
      <c r="C16" s="117" t="s">
        <v>20</v>
      </c>
      <c r="D16" s="3"/>
      <c r="E16" s="6" t="s">
        <v>13</v>
      </c>
      <c r="F16" s="4"/>
      <c r="G16" s="20" t="s">
        <v>17</v>
      </c>
      <c r="H16" s="5"/>
      <c r="I16" s="21" t="s">
        <v>18</v>
      </c>
      <c r="J16" s="6"/>
      <c r="K16" s="20" t="s">
        <v>17</v>
      </c>
      <c r="L16" s="5"/>
      <c r="M16" s="7"/>
      <c r="N16" s="20" t="s">
        <v>17</v>
      </c>
      <c r="O16" s="5"/>
      <c r="P16" s="7"/>
      <c r="Q16" s="20" t="s">
        <v>17</v>
      </c>
      <c r="R16" s="5"/>
      <c r="S16" s="138"/>
      <c r="T16" s="136"/>
      <c r="U16" s="139">
        <f t="shared" si="0"/>
        <v>0</v>
      </c>
      <c r="V16" s="140"/>
      <c r="W16" s="148"/>
      <c r="X16" s="136"/>
      <c r="Y16" s="136"/>
      <c r="Z16" s="137"/>
      <c r="AA16" s="139">
        <f t="shared" si="1"/>
        <v>0</v>
      </c>
      <c r="AB16" s="140"/>
      <c r="AC16" s="141"/>
      <c r="AD16" s="135"/>
      <c r="AE16" s="136"/>
      <c r="AF16" s="137"/>
      <c r="AG16" s="135"/>
      <c r="AH16" s="136"/>
      <c r="AI16" s="137"/>
    </row>
    <row r="17" spans="2:35" s="12" customFormat="1" ht="20.25" customHeight="1">
      <c r="B17" s="164"/>
      <c r="C17" s="117" t="s">
        <v>21</v>
      </c>
      <c r="D17" s="3"/>
      <c r="E17" s="6" t="s">
        <v>13</v>
      </c>
      <c r="F17" s="4"/>
      <c r="G17" s="20" t="s">
        <v>17</v>
      </c>
      <c r="H17" s="5"/>
      <c r="I17" s="21" t="s">
        <v>18</v>
      </c>
      <c r="J17" s="6"/>
      <c r="K17" s="20" t="s">
        <v>17</v>
      </c>
      <c r="L17" s="5"/>
      <c r="M17" s="7"/>
      <c r="N17" s="20" t="s">
        <v>17</v>
      </c>
      <c r="O17" s="5"/>
      <c r="P17" s="7"/>
      <c r="Q17" s="20" t="s">
        <v>17</v>
      </c>
      <c r="R17" s="5"/>
      <c r="S17" s="138"/>
      <c r="T17" s="136"/>
      <c r="U17" s="139">
        <f t="shared" si="0"/>
        <v>0</v>
      </c>
      <c r="V17" s="140"/>
      <c r="W17" s="148"/>
      <c r="X17" s="136"/>
      <c r="Y17" s="136"/>
      <c r="Z17" s="137"/>
      <c r="AA17" s="139">
        <f t="shared" si="1"/>
        <v>0</v>
      </c>
      <c r="AB17" s="140"/>
      <c r="AC17" s="141"/>
      <c r="AD17" s="135"/>
      <c r="AE17" s="136"/>
      <c r="AF17" s="137"/>
      <c r="AG17" s="135"/>
      <c r="AH17" s="136"/>
      <c r="AI17" s="137"/>
    </row>
    <row r="18" spans="2:35" s="12" customFormat="1" ht="20.25" customHeight="1">
      <c r="B18" s="165"/>
      <c r="C18" s="117" t="s">
        <v>22</v>
      </c>
      <c r="D18" s="3"/>
      <c r="E18" s="6" t="s">
        <v>13</v>
      </c>
      <c r="F18" s="7"/>
      <c r="G18" s="20" t="s">
        <v>17</v>
      </c>
      <c r="H18" s="9"/>
      <c r="I18" s="21" t="s">
        <v>18</v>
      </c>
      <c r="J18" s="6"/>
      <c r="K18" s="20" t="s">
        <v>17</v>
      </c>
      <c r="L18" s="5"/>
      <c r="M18" s="7"/>
      <c r="N18" s="20" t="s">
        <v>17</v>
      </c>
      <c r="O18" s="5"/>
      <c r="P18" s="7"/>
      <c r="Q18" s="20" t="s">
        <v>17</v>
      </c>
      <c r="R18" s="9"/>
      <c r="S18" s="151"/>
      <c r="T18" s="146"/>
      <c r="U18" s="152">
        <f t="shared" si="0"/>
        <v>0</v>
      </c>
      <c r="V18" s="153"/>
      <c r="W18" s="154"/>
      <c r="X18" s="146"/>
      <c r="Y18" s="146"/>
      <c r="Z18" s="147"/>
      <c r="AA18" s="152">
        <f t="shared" si="1"/>
        <v>0</v>
      </c>
      <c r="AB18" s="153"/>
      <c r="AC18" s="157"/>
      <c r="AD18" s="155"/>
      <c r="AE18" s="146"/>
      <c r="AF18" s="147"/>
      <c r="AG18" s="155"/>
      <c r="AH18" s="146"/>
      <c r="AI18" s="147"/>
    </row>
    <row r="19" spans="2:35" s="12" customFormat="1" ht="20.25" customHeight="1" thickBot="1">
      <c r="B19" s="119" t="s">
        <v>39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49" t="str">
        <f>IF((SUM(S12:T18)=0),"0",SUM(S12:T18))</f>
        <v>0</v>
      </c>
      <c r="T19" s="150">
        <f>SUM(T12:T18)</f>
        <v>0</v>
      </c>
      <c r="U19" s="158" t="str">
        <f>IF((SUM(U12:W18)=0),"0",SUM(U12:W18))</f>
        <v>0</v>
      </c>
      <c r="V19" s="158"/>
      <c r="W19" s="159"/>
      <c r="X19" s="160">
        <f>SUM(X12:Z18)</f>
        <v>0</v>
      </c>
      <c r="Y19" s="161"/>
      <c r="Z19" s="161"/>
      <c r="AA19" s="156" t="str">
        <f>IF((SUM(AA12:AC18)=0),"0",SUM(AA12:AC18))</f>
        <v>0</v>
      </c>
      <c r="AB19" s="156"/>
      <c r="AC19" s="156"/>
      <c r="AD19" s="156" t="str">
        <f>IF((SUM(AD12:AF18)=0),"0",SUM(AD12:AF18))</f>
        <v>0</v>
      </c>
      <c r="AE19" s="156"/>
      <c r="AF19" s="156"/>
      <c r="AG19" s="156" t="str">
        <f>IF((SUM(AG12:AG18)=0),"0",SUM(AG12:AG18))</f>
        <v>0</v>
      </c>
      <c r="AH19" s="156"/>
      <c r="AI19" s="156"/>
    </row>
    <row r="20" spans="2:35" ht="23.25" customHeight="1">
      <c r="AI20" s="44"/>
    </row>
    <row r="21" spans="2:35" s="11" customFormat="1" ht="24.75" customHeight="1" thickBot="1">
      <c r="B21" s="15" t="s">
        <v>56</v>
      </c>
      <c r="D21" s="15"/>
      <c r="E21" s="12"/>
      <c r="F21" s="25"/>
      <c r="G21" s="25"/>
      <c r="H21" s="25"/>
      <c r="I21" s="25"/>
      <c r="J21" s="25"/>
      <c r="K21" s="25"/>
      <c r="L21" s="25"/>
      <c r="M21" s="29"/>
      <c r="W21" s="112"/>
      <c r="X21" s="16"/>
      <c r="Y21" s="112"/>
    </row>
    <row r="22" spans="2:35" s="17" customFormat="1" ht="21.75" customHeight="1">
      <c r="C22" s="18"/>
      <c r="D22" s="178" t="s">
        <v>3</v>
      </c>
      <c r="E22" s="179"/>
      <c r="F22" s="178" t="s">
        <v>4</v>
      </c>
      <c r="G22" s="182"/>
      <c r="H22" s="182"/>
      <c r="I22" s="182"/>
      <c r="J22" s="182"/>
      <c r="K22" s="182"/>
      <c r="L22" s="179"/>
      <c r="M22" s="185" t="s">
        <v>36</v>
      </c>
      <c r="N22" s="186"/>
      <c r="O22" s="187"/>
      <c r="P22" s="191" t="s">
        <v>5</v>
      </c>
      <c r="Q22" s="192"/>
      <c r="R22" s="192"/>
      <c r="S22" s="123" t="s">
        <v>6</v>
      </c>
      <c r="T22" s="124"/>
      <c r="U22" s="125" t="s">
        <v>47</v>
      </c>
      <c r="V22" s="126"/>
      <c r="W22" s="127"/>
      <c r="X22" s="128" t="s">
        <v>52</v>
      </c>
      <c r="Y22" s="128"/>
      <c r="Z22" s="129"/>
      <c r="AA22" s="130" t="s">
        <v>48</v>
      </c>
      <c r="AB22" s="128"/>
      <c r="AC22" s="129"/>
      <c r="AD22" s="130" t="s">
        <v>53</v>
      </c>
      <c r="AE22" s="128"/>
      <c r="AF22" s="129"/>
      <c r="AG22" s="130" t="s">
        <v>54</v>
      </c>
      <c r="AH22" s="128"/>
      <c r="AI22" s="129"/>
    </row>
    <row r="23" spans="2:35" s="41" customFormat="1" ht="30" customHeight="1">
      <c r="B23" s="42" t="s">
        <v>33</v>
      </c>
      <c r="C23" s="43"/>
      <c r="D23" s="180"/>
      <c r="E23" s="181"/>
      <c r="F23" s="180"/>
      <c r="G23" s="183"/>
      <c r="H23" s="183"/>
      <c r="I23" s="183"/>
      <c r="J23" s="183"/>
      <c r="K23" s="183"/>
      <c r="L23" s="181"/>
      <c r="M23" s="188"/>
      <c r="N23" s="189"/>
      <c r="O23" s="190"/>
      <c r="P23" s="193"/>
      <c r="Q23" s="176"/>
      <c r="R23" s="176"/>
      <c r="S23" s="175" t="s">
        <v>49</v>
      </c>
      <c r="T23" s="176"/>
      <c r="U23" s="132" t="s">
        <v>7</v>
      </c>
      <c r="V23" s="133"/>
      <c r="W23" s="162"/>
      <c r="X23" s="177" t="s">
        <v>50</v>
      </c>
      <c r="Y23" s="177"/>
      <c r="Z23" s="116" t="s">
        <v>32</v>
      </c>
      <c r="AA23" s="132" t="s">
        <v>7</v>
      </c>
      <c r="AB23" s="133"/>
      <c r="AC23" s="134"/>
      <c r="AD23" s="132" t="s">
        <v>7</v>
      </c>
      <c r="AE23" s="133"/>
      <c r="AF23" s="134"/>
      <c r="AG23" s="132" t="s">
        <v>7</v>
      </c>
      <c r="AH23" s="133"/>
      <c r="AI23" s="134"/>
    </row>
    <row r="24" spans="2:35" s="12" customFormat="1" ht="20.25" customHeight="1">
      <c r="B24" s="163" t="s">
        <v>8</v>
      </c>
      <c r="C24" s="117" t="s">
        <v>9</v>
      </c>
      <c r="D24" s="30">
        <f>D12</f>
        <v>0</v>
      </c>
      <c r="E24" s="24" t="s">
        <v>10</v>
      </c>
      <c r="F24" s="195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66">
        <f>控除集計!D27</f>
        <v>0</v>
      </c>
      <c r="T24" s="144"/>
      <c r="U24" s="143">
        <f>控除集計!E27</f>
        <v>0</v>
      </c>
      <c r="V24" s="144"/>
      <c r="W24" s="167"/>
      <c r="X24" s="144"/>
      <c r="Y24" s="144"/>
      <c r="Z24" s="144"/>
      <c r="AA24" s="143">
        <f>U24+X24</f>
        <v>0</v>
      </c>
      <c r="AB24" s="144"/>
      <c r="AC24" s="145"/>
      <c r="AD24" s="143">
        <f t="shared" ref="AD24:AD30" si="2">ROUNDDOWN(AA24*0.1,0)</f>
        <v>0</v>
      </c>
      <c r="AE24" s="144"/>
      <c r="AF24" s="145"/>
      <c r="AG24" s="143">
        <f t="shared" ref="AG24:AG30" si="3">AA24+AD24</f>
        <v>0</v>
      </c>
      <c r="AH24" s="144"/>
      <c r="AI24" s="145"/>
    </row>
    <row r="25" spans="2:35" s="12" customFormat="1" ht="20.25" customHeight="1">
      <c r="B25" s="164"/>
      <c r="C25" s="117" t="s">
        <v>15</v>
      </c>
      <c r="D25" s="30">
        <f t="shared" ref="D25:D30" si="4">D13</f>
        <v>0</v>
      </c>
      <c r="E25" s="23" t="s">
        <v>13</v>
      </c>
      <c r="F25" s="197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66">
        <f>控除集計!G27</f>
        <v>0</v>
      </c>
      <c r="T25" s="144"/>
      <c r="U25" s="143">
        <f>控除集計!H27</f>
        <v>0</v>
      </c>
      <c r="V25" s="144"/>
      <c r="W25" s="167"/>
      <c r="X25" s="144"/>
      <c r="Y25" s="144"/>
      <c r="Z25" s="144"/>
      <c r="AA25" s="143">
        <f t="shared" ref="AA25:AA30" si="5">U25+X25</f>
        <v>0</v>
      </c>
      <c r="AB25" s="144"/>
      <c r="AC25" s="145"/>
      <c r="AD25" s="143">
        <f t="shared" si="2"/>
        <v>0</v>
      </c>
      <c r="AE25" s="144"/>
      <c r="AF25" s="145"/>
      <c r="AG25" s="143">
        <f t="shared" si="3"/>
        <v>0</v>
      </c>
      <c r="AH25" s="144"/>
      <c r="AI25" s="145"/>
    </row>
    <row r="26" spans="2:35" s="12" customFormat="1" ht="20.25" customHeight="1">
      <c r="B26" s="164"/>
      <c r="C26" s="117" t="s">
        <v>16</v>
      </c>
      <c r="D26" s="30">
        <f t="shared" si="4"/>
        <v>0</v>
      </c>
      <c r="E26" s="23" t="s">
        <v>13</v>
      </c>
      <c r="F26" s="197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66">
        <f>控除集計!J27</f>
        <v>0</v>
      </c>
      <c r="T26" s="144"/>
      <c r="U26" s="143">
        <f>控除集計!K27</f>
        <v>0</v>
      </c>
      <c r="V26" s="144"/>
      <c r="W26" s="167"/>
      <c r="X26" s="144"/>
      <c r="Y26" s="144"/>
      <c r="Z26" s="144"/>
      <c r="AA26" s="143">
        <f t="shared" si="5"/>
        <v>0</v>
      </c>
      <c r="AB26" s="144"/>
      <c r="AC26" s="145"/>
      <c r="AD26" s="143">
        <f t="shared" si="2"/>
        <v>0</v>
      </c>
      <c r="AE26" s="144"/>
      <c r="AF26" s="145"/>
      <c r="AG26" s="143">
        <f t="shared" si="3"/>
        <v>0</v>
      </c>
      <c r="AH26" s="144"/>
      <c r="AI26" s="145"/>
    </row>
    <row r="27" spans="2:35" s="12" customFormat="1" ht="20.25" customHeight="1">
      <c r="B27" s="164"/>
      <c r="C27" s="117" t="s">
        <v>19</v>
      </c>
      <c r="D27" s="30">
        <f t="shared" si="4"/>
        <v>0</v>
      </c>
      <c r="E27" s="23" t="s">
        <v>13</v>
      </c>
      <c r="F27" s="197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66">
        <f>控除集計!M27</f>
        <v>0</v>
      </c>
      <c r="T27" s="144"/>
      <c r="U27" s="143">
        <f>控除集計!N27</f>
        <v>0</v>
      </c>
      <c r="V27" s="144"/>
      <c r="W27" s="167"/>
      <c r="X27" s="144"/>
      <c r="Y27" s="144"/>
      <c r="Z27" s="144"/>
      <c r="AA27" s="143">
        <f t="shared" si="5"/>
        <v>0</v>
      </c>
      <c r="AB27" s="144"/>
      <c r="AC27" s="145"/>
      <c r="AD27" s="143">
        <f t="shared" si="2"/>
        <v>0</v>
      </c>
      <c r="AE27" s="144"/>
      <c r="AF27" s="145"/>
      <c r="AG27" s="143">
        <f t="shared" si="3"/>
        <v>0</v>
      </c>
      <c r="AH27" s="144"/>
      <c r="AI27" s="145"/>
    </row>
    <row r="28" spans="2:35" s="12" customFormat="1" ht="20.25" customHeight="1">
      <c r="B28" s="164"/>
      <c r="C28" s="117" t="s">
        <v>20</v>
      </c>
      <c r="D28" s="30">
        <f t="shared" si="4"/>
        <v>0</v>
      </c>
      <c r="E28" s="23" t="s">
        <v>13</v>
      </c>
      <c r="F28" s="197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66">
        <f>控除集計!P27</f>
        <v>0</v>
      </c>
      <c r="T28" s="144"/>
      <c r="U28" s="143">
        <f>控除集計!Q27</f>
        <v>0</v>
      </c>
      <c r="V28" s="144"/>
      <c r="W28" s="167"/>
      <c r="X28" s="144"/>
      <c r="Y28" s="144"/>
      <c r="Z28" s="144"/>
      <c r="AA28" s="143">
        <f t="shared" si="5"/>
        <v>0</v>
      </c>
      <c r="AB28" s="144"/>
      <c r="AC28" s="145"/>
      <c r="AD28" s="143">
        <f t="shared" si="2"/>
        <v>0</v>
      </c>
      <c r="AE28" s="144"/>
      <c r="AF28" s="145"/>
      <c r="AG28" s="143">
        <f t="shared" si="3"/>
        <v>0</v>
      </c>
      <c r="AH28" s="144"/>
      <c r="AI28" s="145"/>
    </row>
    <row r="29" spans="2:35" s="12" customFormat="1" ht="20.25" customHeight="1">
      <c r="B29" s="164"/>
      <c r="C29" s="117" t="s">
        <v>21</v>
      </c>
      <c r="D29" s="30">
        <f t="shared" si="4"/>
        <v>0</v>
      </c>
      <c r="E29" s="23" t="s">
        <v>13</v>
      </c>
      <c r="F29" s="197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66">
        <f>控除集計!S27</f>
        <v>0</v>
      </c>
      <c r="T29" s="144"/>
      <c r="U29" s="143">
        <f>控除集計!T27</f>
        <v>0</v>
      </c>
      <c r="V29" s="144"/>
      <c r="W29" s="167"/>
      <c r="X29" s="144"/>
      <c r="Y29" s="144"/>
      <c r="Z29" s="144"/>
      <c r="AA29" s="143">
        <f t="shared" si="5"/>
        <v>0</v>
      </c>
      <c r="AB29" s="144"/>
      <c r="AC29" s="145"/>
      <c r="AD29" s="143">
        <f t="shared" si="2"/>
        <v>0</v>
      </c>
      <c r="AE29" s="144"/>
      <c r="AF29" s="145"/>
      <c r="AG29" s="143">
        <f t="shared" si="3"/>
        <v>0</v>
      </c>
      <c r="AH29" s="144"/>
      <c r="AI29" s="145"/>
    </row>
    <row r="30" spans="2:35" s="12" customFormat="1" ht="20.25" customHeight="1">
      <c r="B30" s="165"/>
      <c r="C30" s="117" t="s">
        <v>22</v>
      </c>
      <c r="D30" s="30">
        <f t="shared" si="4"/>
        <v>0</v>
      </c>
      <c r="E30" s="23" t="s">
        <v>13</v>
      </c>
      <c r="F30" s="199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168">
        <f>控除集計!V27</f>
        <v>0</v>
      </c>
      <c r="T30" s="169"/>
      <c r="U30" s="170">
        <f>控除集計!W27</f>
        <v>0</v>
      </c>
      <c r="V30" s="169"/>
      <c r="W30" s="171"/>
      <c r="X30" s="169"/>
      <c r="Y30" s="169"/>
      <c r="Z30" s="169"/>
      <c r="AA30" s="170">
        <f t="shared" si="5"/>
        <v>0</v>
      </c>
      <c r="AB30" s="169"/>
      <c r="AC30" s="172"/>
      <c r="AD30" s="170">
        <f t="shared" si="2"/>
        <v>0</v>
      </c>
      <c r="AE30" s="169"/>
      <c r="AF30" s="172"/>
      <c r="AG30" s="170">
        <f t="shared" si="3"/>
        <v>0</v>
      </c>
      <c r="AH30" s="169"/>
      <c r="AI30" s="172"/>
    </row>
    <row r="31" spans="2:35" s="12" customFormat="1" ht="20.25" customHeight="1" thickBot="1">
      <c r="B31" s="119" t="s">
        <v>14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84"/>
      <c r="S31" s="149" t="str">
        <f>IF((SUM(S24:T30)=0),"0",SUM(S24:T30))</f>
        <v>0</v>
      </c>
      <c r="T31" s="150">
        <f>SUM(T24:T30)</f>
        <v>0</v>
      </c>
      <c r="U31" s="158" t="str">
        <f>IF((SUM(U24:W30)=0),"0",SUM(U24:W30))</f>
        <v>0</v>
      </c>
      <c r="V31" s="158"/>
      <c r="W31" s="159"/>
      <c r="X31" s="141" t="str">
        <f>IF((SUM(X24:Z30)=0),"0",SUM(X24:Z30))</f>
        <v>0</v>
      </c>
      <c r="Y31" s="156"/>
      <c r="Z31" s="156"/>
      <c r="AA31" s="156" t="str">
        <f>IF((SUM(AA24:AC30)=0),"0",SUM(AA24:AC30))</f>
        <v>0</v>
      </c>
      <c r="AB31" s="156"/>
      <c r="AC31" s="156"/>
      <c r="AD31" s="156" t="str">
        <f>IF((SUM(AD24:AF30)=0),"0",SUM(AD24:AF30))</f>
        <v>0</v>
      </c>
      <c r="AE31" s="156"/>
      <c r="AF31" s="156"/>
      <c r="AG31" s="156" t="str">
        <f>IF((SUM(AG24:AG30)=0),"0",SUM(AG24:AG30))</f>
        <v>0</v>
      </c>
      <c r="AH31" s="156"/>
      <c r="AI31" s="156"/>
    </row>
    <row r="32" spans="2:35" ht="22.5" customHeight="1"/>
    <row r="33" spans="2:35" ht="26.25" customHeight="1" thickBot="1">
      <c r="B33" s="15" t="s">
        <v>57</v>
      </c>
      <c r="D33" s="15"/>
      <c r="E33" s="14"/>
      <c r="F33" s="25"/>
      <c r="G33" s="25"/>
      <c r="H33" s="25"/>
      <c r="I33" s="25"/>
      <c r="J33" s="25"/>
      <c r="K33" s="25"/>
      <c r="L33" s="25"/>
      <c r="M33" s="25"/>
      <c r="W33" s="112"/>
      <c r="X33" s="16"/>
      <c r="Y33" s="112"/>
    </row>
    <row r="34" spans="2:35" s="17" customFormat="1" ht="21.75" customHeight="1">
      <c r="C34" s="18"/>
      <c r="D34" s="178" t="s">
        <v>3</v>
      </c>
      <c r="E34" s="179"/>
      <c r="F34" s="178" t="s">
        <v>4</v>
      </c>
      <c r="G34" s="182"/>
      <c r="H34" s="182"/>
      <c r="I34" s="182"/>
      <c r="J34" s="182"/>
      <c r="K34" s="182"/>
      <c r="L34" s="179"/>
      <c r="M34" s="185" t="s">
        <v>36</v>
      </c>
      <c r="N34" s="186"/>
      <c r="O34" s="187"/>
      <c r="P34" s="191" t="s">
        <v>5</v>
      </c>
      <c r="Q34" s="192"/>
      <c r="R34" s="192"/>
      <c r="S34" s="123" t="s">
        <v>6</v>
      </c>
      <c r="T34" s="124"/>
      <c r="U34" s="125" t="s">
        <v>47</v>
      </c>
      <c r="V34" s="126"/>
      <c r="W34" s="127"/>
      <c r="X34" s="128" t="s">
        <v>52</v>
      </c>
      <c r="Y34" s="128"/>
      <c r="Z34" s="129"/>
      <c r="AA34" s="130" t="s">
        <v>48</v>
      </c>
      <c r="AB34" s="128"/>
      <c r="AC34" s="129"/>
      <c r="AD34" s="130" t="s">
        <v>53</v>
      </c>
      <c r="AE34" s="128"/>
      <c r="AF34" s="129"/>
      <c r="AG34" s="130" t="s">
        <v>54</v>
      </c>
      <c r="AH34" s="128"/>
      <c r="AI34" s="129"/>
    </row>
    <row r="35" spans="2:35" s="41" customFormat="1" ht="30" customHeight="1">
      <c r="B35" s="42" t="s">
        <v>0</v>
      </c>
      <c r="C35" s="43"/>
      <c r="D35" s="180"/>
      <c r="E35" s="181"/>
      <c r="F35" s="180"/>
      <c r="G35" s="183"/>
      <c r="H35" s="183"/>
      <c r="I35" s="183"/>
      <c r="J35" s="183"/>
      <c r="K35" s="183"/>
      <c r="L35" s="181"/>
      <c r="M35" s="188"/>
      <c r="N35" s="189"/>
      <c r="O35" s="190"/>
      <c r="P35" s="193"/>
      <c r="Q35" s="176"/>
      <c r="R35" s="176"/>
      <c r="S35" s="175" t="s">
        <v>49</v>
      </c>
      <c r="T35" s="176"/>
      <c r="U35" s="132" t="s">
        <v>7</v>
      </c>
      <c r="V35" s="133"/>
      <c r="W35" s="162"/>
      <c r="X35" s="177" t="s">
        <v>50</v>
      </c>
      <c r="Y35" s="177"/>
      <c r="Z35" s="116" t="s">
        <v>32</v>
      </c>
      <c r="AA35" s="132" t="s">
        <v>7</v>
      </c>
      <c r="AB35" s="133"/>
      <c r="AC35" s="134"/>
      <c r="AD35" s="132" t="s">
        <v>7</v>
      </c>
      <c r="AE35" s="133"/>
      <c r="AF35" s="134"/>
      <c r="AG35" s="132" t="s">
        <v>7</v>
      </c>
      <c r="AH35" s="133"/>
      <c r="AI35" s="134"/>
    </row>
    <row r="36" spans="2:35" s="12" customFormat="1" ht="20.25" customHeight="1">
      <c r="B36" s="163" t="s">
        <v>8</v>
      </c>
      <c r="C36" s="117" t="s">
        <v>9</v>
      </c>
      <c r="D36" s="30">
        <f>D12</f>
        <v>0</v>
      </c>
      <c r="E36" s="34" t="s">
        <v>10</v>
      </c>
      <c r="F36" s="35">
        <f>F12</f>
        <v>0</v>
      </c>
      <c r="G36" s="37" t="s">
        <v>11</v>
      </c>
      <c r="H36" s="33">
        <f>H12</f>
        <v>0</v>
      </c>
      <c r="I36" s="38" t="s">
        <v>12</v>
      </c>
      <c r="J36" s="33">
        <f t="shared" ref="J36:J42" si="6">J12</f>
        <v>0</v>
      </c>
      <c r="K36" s="37" t="s">
        <v>11</v>
      </c>
      <c r="L36" s="31">
        <f t="shared" ref="L36:M42" si="7">L12</f>
        <v>0</v>
      </c>
      <c r="M36" s="32">
        <f t="shared" si="7"/>
        <v>0</v>
      </c>
      <c r="N36" s="39" t="s">
        <v>11</v>
      </c>
      <c r="O36" s="31">
        <f t="shared" ref="O36:P42" si="8">O12</f>
        <v>0</v>
      </c>
      <c r="P36" s="32">
        <f t="shared" si="8"/>
        <v>0</v>
      </c>
      <c r="Q36" s="37" t="s">
        <v>11</v>
      </c>
      <c r="R36" s="33">
        <f t="shared" ref="R36:R42" si="9">R12</f>
        <v>0</v>
      </c>
      <c r="S36" s="174">
        <f>S12-S24</f>
        <v>0</v>
      </c>
      <c r="T36" s="140"/>
      <c r="U36" s="139">
        <f t="shared" ref="U36:U42" si="10">AA36-X36</f>
        <v>0</v>
      </c>
      <c r="V36" s="140"/>
      <c r="W36" s="148"/>
      <c r="X36" s="140">
        <f t="shared" ref="X36:X42" si="11">X12-X24</f>
        <v>0</v>
      </c>
      <c r="Y36" s="140"/>
      <c r="Z36" s="140"/>
      <c r="AA36" s="139">
        <f t="shared" ref="AA36:AA42" si="12">AG36-AD36</f>
        <v>0</v>
      </c>
      <c r="AB36" s="140"/>
      <c r="AC36" s="141"/>
      <c r="AD36" s="139">
        <f t="shared" ref="AD36:AD42" si="13">AD12-AD24</f>
        <v>0</v>
      </c>
      <c r="AE36" s="140"/>
      <c r="AF36" s="141"/>
      <c r="AG36" s="139">
        <f t="shared" ref="AG36:AG42" si="14">AG12-AG24</f>
        <v>0</v>
      </c>
      <c r="AH36" s="140"/>
      <c r="AI36" s="141"/>
    </row>
    <row r="37" spans="2:35" s="12" customFormat="1" ht="20.25" customHeight="1">
      <c r="B37" s="164"/>
      <c r="C37" s="117" t="s">
        <v>15</v>
      </c>
      <c r="D37" s="30">
        <f t="shared" ref="D37:D42" si="15">D13</f>
        <v>0</v>
      </c>
      <c r="E37" s="40" t="s">
        <v>13</v>
      </c>
      <c r="F37" s="35">
        <f t="shared" ref="F37:H42" si="16">F13</f>
        <v>0</v>
      </c>
      <c r="G37" s="37" t="s">
        <v>11</v>
      </c>
      <c r="H37" s="33">
        <f t="shared" si="16"/>
        <v>0</v>
      </c>
      <c r="I37" s="38" t="s">
        <v>12</v>
      </c>
      <c r="J37" s="33">
        <f t="shared" si="6"/>
        <v>0</v>
      </c>
      <c r="K37" s="37" t="s">
        <v>11</v>
      </c>
      <c r="L37" s="33">
        <f t="shared" si="7"/>
        <v>0</v>
      </c>
      <c r="M37" s="32">
        <f t="shared" si="7"/>
        <v>0</v>
      </c>
      <c r="N37" s="37" t="s">
        <v>11</v>
      </c>
      <c r="O37" s="33">
        <f t="shared" si="8"/>
        <v>0</v>
      </c>
      <c r="P37" s="32">
        <f t="shared" si="8"/>
        <v>0</v>
      </c>
      <c r="Q37" s="37" t="s">
        <v>11</v>
      </c>
      <c r="R37" s="33">
        <f t="shared" si="9"/>
        <v>0</v>
      </c>
      <c r="S37" s="174">
        <f t="shared" ref="S37:S42" si="17">S13-S25</f>
        <v>0</v>
      </c>
      <c r="T37" s="140"/>
      <c r="U37" s="139">
        <f t="shared" si="10"/>
        <v>0</v>
      </c>
      <c r="V37" s="140"/>
      <c r="W37" s="148"/>
      <c r="X37" s="140">
        <f t="shared" si="11"/>
        <v>0</v>
      </c>
      <c r="Y37" s="140"/>
      <c r="Z37" s="141"/>
      <c r="AA37" s="139">
        <f t="shared" si="12"/>
        <v>0</v>
      </c>
      <c r="AB37" s="140"/>
      <c r="AC37" s="141"/>
      <c r="AD37" s="139">
        <f t="shared" si="13"/>
        <v>0</v>
      </c>
      <c r="AE37" s="140"/>
      <c r="AF37" s="141"/>
      <c r="AG37" s="139">
        <f t="shared" si="14"/>
        <v>0</v>
      </c>
      <c r="AH37" s="140"/>
      <c r="AI37" s="141"/>
    </row>
    <row r="38" spans="2:35" s="12" customFormat="1" ht="20.25" customHeight="1">
      <c r="B38" s="164"/>
      <c r="C38" s="117" t="s">
        <v>16</v>
      </c>
      <c r="D38" s="30">
        <f t="shared" si="15"/>
        <v>0</v>
      </c>
      <c r="E38" s="40" t="s">
        <v>13</v>
      </c>
      <c r="F38" s="35">
        <f t="shared" si="16"/>
        <v>0</v>
      </c>
      <c r="G38" s="37" t="s">
        <v>17</v>
      </c>
      <c r="H38" s="33">
        <f t="shared" si="16"/>
        <v>0</v>
      </c>
      <c r="I38" s="38" t="s">
        <v>18</v>
      </c>
      <c r="J38" s="33">
        <f t="shared" si="6"/>
        <v>0</v>
      </c>
      <c r="K38" s="37" t="s">
        <v>17</v>
      </c>
      <c r="L38" s="33">
        <f t="shared" si="7"/>
        <v>0</v>
      </c>
      <c r="M38" s="32">
        <f t="shared" si="7"/>
        <v>0</v>
      </c>
      <c r="N38" s="37" t="s">
        <v>17</v>
      </c>
      <c r="O38" s="33">
        <f t="shared" si="8"/>
        <v>0</v>
      </c>
      <c r="P38" s="32">
        <f t="shared" si="8"/>
        <v>0</v>
      </c>
      <c r="Q38" s="37" t="s">
        <v>17</v>
      </c>
      <c r="R38" s="33">
        <f t="shared" si="9"/>
        <v>0</v>
      </c>
      <c r="S38" s="174">
        <f t="shared" si="17"/>
        <v>0</v>
      </c>
      <c r="T38" s="140"/>
      <c r="U38" s="139">
        <f t="shared" si="10"/>
        <v>0</v>
      </c>
      <c r="V38" s="140"/>
      <c r="W38" s="148"/>
      <c r="X38" s="140">
        <f t="shared" si="11"/>
        <v>0</v>
      </c>
      <c r="Y38" s="140"/>
      <c r="Z38" s="141"/>
      <c r="AA38" s="139">
        <f t="shared" si="12"/>
        <v>0</v>
      </c>
      <c r="AB38" s="140"/>
      <c r="AC38" s="141"/>
      <c r="AD38" s="139">
        <f t="shared" si="13"/>
        <v>0</v>
      </c>
      <c r="AE38" s="140"/>
      <c r="AF38" s="141"/>
      <c r="AG38" s="139">
        <f t="shared" si="14"/>
        <v>0</v>
      </c>
      <c r="AH38" s="140"/>
      <c r="AI38" s="141"/>
    </row>
    <row r="39" spans="2:35" s="12" customFormat="1" ht="20.25" customHeight="1">
      <c r="B39" s="164"/>
      <c r="C39" s="117" t="s">
        <v>19</v>
      </c>
      <c r="D39" s="30">
        <f t="shared" si="15"/>
        <v>0</v>
      </c>
      <c r="E39" s="40" t="s">
        <v>13</v>
      </c>
      <c r="F39" s="35">
        <f t="shared" si="16"/>
        <v>0</v>
      </c>
      <c r="G39" s="37" t="s">
        <v>17</v>
      </c>
      <c r="H39" s="33">
        <f t="shared" si="16"/>
        <v>0</v>
      </c>
      <c r="I39" s="38" t="s">
        <v>18</v>
      </c>
      <c r="J39" s="33">
        <f t="shared" si="6"/>
        <v>0</v>
      </c>
      <c r="K39" s="37" t="s">
        <v>17</v>
      </c>
      <c r="L39" s="33">
        <f t="shared" si="7"/>
        <v>0</v>
      </c>
      <c r="M39" s="32">
        <f t="shared" si="7"/>
        <v>0</v>
      </c>
      <c r="N39" s="37" t="s">
        <v>17</v>
      </c>
      <c r="O39" s="33">
        <f t="shared" si="8"/>
        <v>0</v>
      </c>
      <c r="P39" s="32">
        <f t="shared" si="8"/>
        <v>0</v>
      </c>
      <c r="Q39" s="37" t="s">
        <v>17</v>
      </c>
      <c r="R39" s="33">
        <f t="shared" si="9"/>
        <v>0</v>
      </c>
      <c r="S39" s="174">
        <f t="shared" si="17"/>
        <v>0</v>
      </c>
      <c r="T39" s="140"/>
      <c r="U39" s="139">
        <f t="shared" si="10"/>
        <v>0</v>
      </c>
      <c r="V39" s="140"/>
      <c r="W39" s="148"/>
      <c r="X39" s="140">
        <f t="shared" si="11"/>
        <v>0</v>
      </c>
      <c r="Y39" s="140"/>
      <c r="Z39" s="141"/>
      <c r="AA39" s="139">
        <f t="shared" si="12"/>
        <v>0</v>
      </c>
      <c r="AB39" s="140"/>
      <c r="AC39" s="141"/>
      <c r="AD39" s="139">
        <f t="shared" si="13"/>
        <v>0</v>
      </c>
      <c r="AE39" s="140"/>
      <c r="AF39" s="141"/>
      <c r="AG39" s="139">
        <f t="shared" si="14"/>
        <v>0</v>
      </c>
      <c r="AH39" s="140"/>
      <c r="AI39" s="141"/>
    </row>
    <row r="40" spans="2:35" s="12" customFormat="1" ht="20.25" customHeight="1">
      <c r="B40" s="164"/>
      <c r="C40" s="117" t="s">
        <v>20</v>
      </c>
      <c r="D40" s="30">
        <f t="shared" si="15"/>
        <v>0</v>
      </c>
      <c r="E40" s="40" t="s">
        <v>13</v>
      </c>
      <c r="F40" s="35">
        <f t="shared" si="16"/>
        <v>0</v>
      </c>
      <c r="G40" s="37" t="s">
        <v>17</v>
      </c>
      <c r="H40" s="33">
        <f t="shared" si="16"/>
        <v>0</v>
      </c>
      <c r="I40" s="38" t="s">
        <v>18</v>
      </c>
      <c r="J40" s="33">
        <f t="shared" si="6"/>
        <v>0</v>
      </c>
      <c r="K40" s="37" t="s">
        <v>17</v>
      </c>
      <c r="L40" s="33">
        <f t="shared" si="7"/>
        <v>0</v>
      </c>
      <c r="M40" s="32">
        <f t="shared" si="7"/>
        <v>0</v>
      </c>
      <c r="N40" s="37" t="s">
        <v>17</v>
      </c>
      <c r="O40" s="33">
        <f t="shared" si="8"/>
        <v>0</v>
      </c>
      <c r="P40" s="32">
        <f t="shared" si="8"/>
        <v>0</v>
      </c>
      <c r="Q40" s="37" t="s">
        <v>17</v>
      </c>
      <c r="R40" s="33">
        <f t="shared" si="9"/>
        <v>0</v>
      </c>
      <c r="S40" s="174">
        <f t="shared" si="17"/>
        <v>0</v>
      </c>
      <c r="T40" s="140"/>
      <c r="U40" s="139">
        <f t="shared" si="10"/>
        <v>0</v>
      </c>
      <c r="V40" s="140"/>
      <c r="W40" s="148"/>
      <c r="X40" s="140">
        <f t="shared" si="11"/>
        <v>0</v>
      </c>
      <c r="Y40" s="140"/>
      <c r="Z40" s="141"/>
      <c r="AA40" s="139">
        <f t="shared" si="12"/>
        <v>0</v>
      </c>
      <c r="AB40" s="140"/>
      <c r="AC40" s="141"/>
      <c r="AD40" s="139">
        <f t="shared" si="13"/>
        <v>0</v>
      </c>
      <c r="AE40" s="140"/>
      <c r="AF40" s="141"/>
      <c r="AG40" s="139">
        <f t="shared" si="14"/>
        <v>0</v>
      </c>
      <c r="AH40" s="140"/>
      <c r="AI40" s="141"/>
    </row>
    <row r="41" spans="2:35" s="12" customFormat="1" ht="20.25" customHeight="1">
      <c r="B41" s="164"/>
      <c r="C41" s="117" t="s">
        <v>21</v>
      </c>
      <c r="D41" s="30">
        <f t="shared" si="15"/>
        <v>0</v>
      </c>
      <c r="E41" s="40" t="s">
        <v>13</v>
      </c>
      <c r="F41" s="35">
        <f t="shared" si="16"/>
        <v>0</v>
      </c>
      <c r="G41" s="37" t="s">
        <v>17</v>
      </c>
      <c r="H41" s="33">
        <f t="shared" si="16"/>
        <v>0</v>
      </c>
      <c r="I41" s="38" t="s">
        <v>18</v>
      </c>
      <c r="J41" s="33">
        <f t="shared" si="6"/>
        <v>0</v>
      </c>
      <c r="K41" s="37" t="s">
        <v>17</v>
      </c>
      <c r="L41" s="33">
        <f t="shared" si="7"/>
        <v>0</v>
      </c>
      <c r="M41" s="32">
        <f t="shared" si="7"/>
        <v>0</v>
      </c>
      <c r="N41" s="37" t="s">
        <v>17</v>
      </c>
      <c r="O41" s="33">
        <f t="shared" si="8"/>
        <v>0</v>
      </c>
      <c r="P41" s="32">
        <f t="shared" si="8"/>
        <v>0</v>
      </c>
      <c r="Q41" s="37" t="s">
        <v>17</v>
      </c>
      <c r="R41" s="33">
        <f t="shared" si="9"/>
        <v>0</v>
      </c>
      <c r="S41" s="174">
        <f t="shared" si="17"/>
        <v>0</v>
      </c>
      <c r="T41" s="140"/>
      <c r="U41" s="139">
        <f t="shared" si="10"/>
        <v>0</v>
      </c>
      <c r="V41" s="140"/>
      <c r="W41" s="148"/>
      <c r="X41" s="140">
        <f t="shared" si="11"/>
        <v>0</v>
      </c>
      <c r="Y41" s="140"/>
      <c r="Z41" s="141"/>
      <c r="AA41" s="139">
        <f t="shared" si="12"/>
        <v>0</v>
      </c>
      <c r="AB41" s="140"/>
      <c r="AC41" s="141"/>
      <c r="AD41" s="139">
        <f t="shared" si="13"/>
        <v>0</v>
      </c>
      <c r="AE41" s="140"/>
      <c r="AF41" s="141"/>
      <c r="AG41" s="139">
        <f t="shared" si="14"/>
        <v>0</v>
      </c>
      <c r="AH41" s="140"/>
      <c r="AI41" s="141"/>
    </row>
    <row r="42" spans="2:35" s="12" customFormat="1" ht="20.25" customHeight="1">
      <c r="B42" s="165"/>
      <c r="C42" s="117" t="s">
        <v>22</v>
      </c>
      <c r="D42" s="30">
        <f t="shared" si="15"/>
        <v>0</v>
      </c>
      <c r="E42" s="40" t="s">
        <v>13</v>
      </c>
      <c r="F42" s="32">
        <f t="shared" si="16"/>
        <v>0</v>
      </c>
      <c r="G42" s="37" t="s">
        <v>17</v>
      </c>
      <c r="H42" s="36">
        <f t="shared" si="16"/>
        <v>0</v>
      </c>
      <c r="I42" s="38" t="s">
        <v>18</v>
      </c>
      <c r="J42" s="33">
        <f t="shared" si="6"/>
        <v>0</v>
      </c>
      <c r="K42" s="37" t="s">
        <v>17</v>
      </c>
      <c r="L42" s="33">
        <f t="shared" si="7"/>
        <v>0</v>
      </c>
      <c r="M42" s="32">
        <f t="shared" si="7"/>
        <v>0</v>
      </c>
      <c r="N42" s="37" t="s">
        <v>17</v>
      </c>
      <c r="O42" s="33">
        <f t="shared" si="8"/>
        <v>0</v>
      </c>
      <c r="P42" s="32">
        <f t="shared" si="8"/>
        <v>0</v>
      </c>
      <c r="Q42" s="37" t="s">
        <v>17</v>
      </c>
      <c r="R42" s="36">
        <f t="shared" si="9"/>
        <v>0</v>
      </c>
      <c r="S42" s="173">
        <f t="shared" si="17"/>
        <v>0</v>
      </c>
      <c r="T42" s="153"/>
      <c r="U42" s="152">
        <f t="shared" si="10"/>
        <v>0</v>
      </c>
      <c r="V42" s="153"/>
      <c r="W42" s="154"/>
      <c r="X42" s="153">
        <f t="shared" si="11"/>
        <v>0</v>
      </c>
      <c r="Y42" s="153"/>
      <c r="Z42" s="157"/>
      <c r="AA42" s="152">
        <f t="shared" si="12"/>
        <v>0</v>
      </c>
      <c r="AB42" s="153"/>
      <c r="AC42" s="157"/>
      <c r="AD42" s="152">
        <f t="shared" si="13"/>
        <v>0</v>
      </c>
      <c r="AE42" s="153"/>
      <c r="AF42" s="157"/>
      <c r="AG42" s="152">
        <f t="shared" si="14"/>
        <v>0</v>
      </c>
      <c r="AH42" s="153"/>
      <c r="AI42" s="157"/>
    </row>
    <row r="43" spans="2:35" s="12" customFormat="1" ht="20.25" customHeight="1" thickBot="1">
      <c r="B43" s="119" t="s">
        <v>14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49" t="str">
        <f>IF((SUM(S36:T42)=0),"0",SUM(S36:T42))</f>
        <v>0</v>
      </c>
      <c r="T43" s="150">
        <f>SUM(T36:T42)</f>
        <v>0</v>
      </c>
      <c r="U43" s="158" t="str">
        <f>IF((SUM(U36:W42)=0),"0",SUM(U36:W42))</f>
        <v>0</v>
      </c>
      <c r="V43" s="158"/>
      <c r="W43" s="159"/>
      <c r="X43" s="141" t="str">
        <f>IF((SUM(X36:Z42)=0),"0",SUM(X36:Z42))</f>
        <v>0</v>
      </c>
      <c r="Y43" s="156"/>
      <c r="Z43" s="156"/>
      <c r="AA43" s="156" t="str">
        <f>IF((SUM(AA36:AC42)=0),"0",SUM(AA36:AC42))</f>
        <v>0</v>
      </c>
      <c r="AB43" s="156"/>
      <c r="AC43" s="156"/>
      <c r="AD43" s="156" t="str">
        <f>IF((SUM(AD36:AF42)=0),"0",SUM(AD36:AF42))</f>
        <v>0</v>
      </c>
      <c r="AE43" s="156"/>
      <c r="AF43" s="156"/>
      <c r="AG43" s="156" t="str">
        <f>IF((SUM(AG36:AG42)=0),"0",SUM(AG36:AG42))</f>
        <v>0</v>
      </c>
      <c r="AH43" s="156"/>
      <c r="AI43" s="156"/>
    </row>
  </sheetData>
  <sheetProtection selectLockedCells="1"/>
  <mergeCells count="210">
    <mergeCell ref="D7:E7"/>
    <mergeCell ref="D10:E11"/>
    <mergeCell ref="F10:L11"/>
    <mergeCell ref="M10:O11"/>
    <mergeCell ref="P10:R11"/>
    <mergeCell ref="X11:Y11"/>
    <mergeCell ref="D22:E23"/>
    <mergeCell ref="F22:L23"/>
    <mergeCell ref="M22:O23"/>
    <mergeCell ref="P22:R23"/>
    <mergeCell ref="X23:Y23"/>
    <mergeCell ref="U17:W17"/>
    <mergeCell ref="X17:Z17"/>
    <mergeCell ref="S11:T11"/>
    <mergeCell ref="U11:W11"/>
    <mergeCell ref="B19:R19"/>
    <mergeCell ref="B12:B18"/>
    <mergeCell ref="X14:Z14"/>
    <mergeCell ref="S16:T16"/>
    <mergeCell ref="S13:T13"/>
    <mergeCell ref="U13:W13"/>
    <mergeCell ref="X13:Z13"/>
    <mergeCell ref="X5:AC5"/>
    <mergeCell ref="AD5:AI5"/>
    <mergeCell ref="S43:T43"/>
    <mergeCell ref="F24:R30"/>
    <mergeCell ref="AG43:AI43"/>
    <mergeCell ref="AA42:AC42"/>
    <mergeCell ref="AD41:AF41"/>
    <mergeCell ref="AD43:AF43"/>
    <mergeCell ref="AG39:AI39"/>
    <mergeCell ref="AG42:AI42"/>
    <mergeCell ref="AG41:AI41"/>
    <mergeCell ref="AG38:AI38"/>
    <mergeCell ref="AA38:AC38"/>
    <mergeCell ref="AG40:AI40"/>
    <mergeCell ref="X36:Z36"/>
    <mergeCell ref="AA36:AC36"/>
    <mergeCell ref="S38:T38"/>
    <mergeCell ref="U38:W38"/>
    <mergeCell ref="X38:Z38"/>
    <mergeCell ref="AG36:AI36"/>
    <mergeCell ref="AD30:AF30"/>
    <mergeCell ref="AG30:AI30"/>
    <mergeCell ref="L7:Q7"/>
    <mergeCell ref="F7:K7"/>
    <mergeCell ref="D34:E35"/>
    <mergeCell ref="F34:L35"/>
    <mergeCell ref="B31:R31"/>
    <mergeCell ref="AD42:AF42"/>
    <mergeCell ref="AD39:AF39"/>
    <mergeCell ref="S39:T39"/>
    <mergeCell ref="U39:W39"/>
    <mergeCell ref="X39:Z39"/>
    <mergeCell ref="AD38:AF38"/>
    <mergeCell ref="X37:Z37"/>
    <mergeCell ref="AA37:AC37"/>
    <mergeCell ref="AD37:AF37"/>
    <mergeCell ref="B36:B42"/>
    <mergeCell ref="X34:Z34"/>
    <mergeCell ref="AA34:AC34"/>
    <mergeCell ref="S31:T31"/>
    <mergeCell ref="U31:W31"/>
    <mergeCell ref="X31:Z31"/>
    <mergeCell ref="AA31:AC31"/>
    <mergeCell ref="AD31:AF31"/>
    <mergeCell ref="AD34:AF34"/>
    <mergeCell ref="M34:O35"/>
    <mergeCell ref="P34:R35"/>
    <mergeCell ref="AD29:AF29"/>
    <mergeCell ref="S23:T23"/>
    <mergeCell ref="AG37:AI37"/>
    <mergeCell ref="S36:T36"/>
    <mergeCell ref="U36:W36"/>
    <mergeCell ref="AD36:AF36"/>
    <mergeCell ref="S37:T37"/>
    <mergeCell ref="U37:W37"/>
    <mergeCell ref="AA39:AC39"/>
    <mergeCell ref="S35:T35"/>
    <mergeCell ref="U35:W35"/>
    <mergeCell ref="AA35:AC35"/>
    <mergeCell ref="AD35:AF35"/>
    <mergeCell ref="AG35:AI35"/>
    <mergeCell ref="X35:Y35"/>
    <mergeCell ref="AG34:AI34"/>
    <mergeCell ref="S34:T34"/>
    <mergeCell ref="U34:W34"/>
    <mergeCell ref="AG31:AI31"/>
    <mergeCell ref="AG28:AI28"/>
    <mergeCell ref="S27:T27"/>
    <mergeCell ref="U27:W27"/>
    <mergeCell ref="X27:Z27"/>
    <mergeCell ref="AD27:AF27"/>
    <mergeCell ref="U43:W43"/>
    <mergeCell ref="X43:Z43"/>
    <mergeCell ref="AA43:AC43"/>
    <mergeCell ref="AD40:AF40"/>
    <mergeCell ref="S42:T42"/>
    <mergeCell ref="U42:W42"/>
    <mergeCell ref="X42:Z42"/>
    <mergeCell ref="X41:Z41"/>
    <mergeCell ref="AA41:AC41"/>
    <mergeCell ref="S41:T41"/>
    <mergeCell ref="U40:W40"/>
    <mergeCell ref="X40:Z40"/>
    <mergeCell ref="U41:W41"/>
    <mergeCell ref="S40:T40"/>
    <mergeCell ref="AA40:AC40"/>
    <mergeCell ref="AD24:AF24"/>
    <mergeCell ref="AG24:AI24"/>
    <mergeCell ref="AG25:AI25"/>
    <mergeCell ref="S26:T26"/>
    <mergeCell ref="U26:W26"/>
    <mergeCell ref="X26:Z26"/>
    <mergeCell ref="AA26:AC26"/>
    <mergeCell ref="AD26:AF26"/>
    <mergeCell ref="AG26:AI26"/>
    <mergeCell ref="AA25:AC25"/>
    <mergeCell ref="AD25:AF25"/>
    <mergeCell ref="AG29:AI29"/>
    <mergeCell ref="B24:B30"/>
    <mergeCell ref="S24:T24"/>
    <mergeCell ref="U24:W24"/>
    <mergeCell ref="X24:Z24"/>
    <mergeCell ref="AA24:AC24"/>
    <mergeCell ref="S25:T25"/>
    <mergeCell ref="U25:W25"/>
    <mergeCell ref="X25:Z25"/>
    <mergeCell ref="AA27:AC27"/>
    <mergeCell ref="S29:T29"/>
    <mergeCell ref="U29:W29"/>
    <mergeCell ref="X29:Z29"/>
    <mergeCell ref="AA29:AC29"/>
    <mergeCell ref="S30:T30"/>
    <mergeCell ref="U30:W30"/>
    <mergeCell ref="X30:Z30"/>
    <mergeCell ref="AA30:AC30"/>
    <mergeCell ref="AG27:AI27"/>
    <mergeCell ref="S28:T28"/>
    <mergeCell ref="U28:W28"/>
    <mergeCell ref="X28:Z28"/>
    <mergeCell ref="AA28:AC28"/>
    <mergeCell ref="AD28:AF28"/>
    <mergeCell ref="X16:Z16"/>
    <mergeCell ref="AG23:AI23"/>
    <mergeCell ref="U18:W18"/>
    <mergeCell ref="U22:W22"/>
    <mergeCell ref="X22:Z22"/>
    <mergeCell ref="AA22:AC22"/>
    <mergeCell ref="AD22:AF22"/>
    <mergeCell ref="AG22:AI22"/>
    <mergeCell ref="AD18:AF18"/>
    <mergeCell ref="AG18:AI18"/>
    <mergeCell ref="AG19:AI19"/>
    <mergeCell ref="AA18:AC18"/>
    <mergeCell ref="U19:W19"/>
    <mergeCell ref="X19:Z19"/>
    <mergeCell ref="AA19:AC19"/>
    <mergeCell ref="AD19:AF19"/>
    <mergeCell ref="U23:W23"/>
    <mergeCell ref="AA23:AC23"/>
    <mergeCell ref="AD23:AF23"/>
    <mergeCell ref="AD12:AF12"/>
    <mergeCell ref="S22:T22"/>
    <mergeCell ref="X18:Z18"/>
    <mergeCell ref="AA16:AC16"/>
    <mergeCell ref="AD16:AF16"/>
    <mergeCell ref="AD14:AF14"/>
    <mergeCell ref="AG12:AI12"/>
    <mergeCell ref="S12:T12"/>
    <mergeCell ref="U12:W12"/>
    <mergeCell ref="X12:Z12"/>
    <mergeCell ref="AA12:AC12"/>
    <mergeCell ref="U14:W14"/>
    <mergeCell ref="S19:T19"/>
    <mergeCell ref="AA17:AC17"/>
    <mergeCell ref="AD17:AF17"/>
    <mergeCell ref="AA13:AC13"/>
    <mergeCell ref="U15:W15"/>
    <mergeCell ref="X15:Z15"/>
    <mergeCell ref="AA15:AC15"/>
    <mergeCell ref="S18:T18"/>
    <mergeCell ref="S17:T17"/>
    <mergeCell ref="AD15:AF15"/>
    <mergeCell ref="AG17:AI17"/>
    <mergeCell ref="U16:W16"/>
    <mergeCell ref="B43:R43"/>
    <mergeCell ref="AJ3:AJ4"/>
    <mergeCell ref="AD7:AI7"/>
    <mergeCell ref="X7:AC7"/>
    <mergeCell ref="S10:T10"/>
    <mergeCell ref="U10:W10"/>
    <mergeCell ref="X10:Z10"/>
    <mergeCell ref="AA10:AC10"/>
    <mergeCell ref="AD10:AF10"/>
    <mergeCell ref="R7:W7"/>
    <mergeCell ref="AA11:AC11"/>
    <mergeCell ref="AG16:AI16"/>
    <mergeCell ref="AG15:AI15"/>
    <mergeCell ref="S14:T14"/>
    <mergeCell ref="AA14:AC14"/>
    <mergeCell ref="AG10:AI10"/>
    <mergeCell ref="AG14:AI14"/>
    <mergeCell ref="S15:T15"/>
    <mergeCell ref="X3:AC4"/>
    <mergeCell ref="AD3:AI4"/>
    <mergeCell ref="AD11:AF11"/>
    <mergeCell ref="AG11:AI11"/>
    <mergeCell ref="AD13:AF13"/>
    <mergeCell ref="AG13:AI13"/>
  </mergeCells>
  <phoneticPr fontId="3"/>
  <dataValidations count="1">
    <dataValidation type="list" allowBlank="1" showInputMessage="1" showErrorMessage="1" error="対象外です_x000a_" sqref="P12:P18" xr:uid="{EB79772A-23BA-47CE-9BDF-70A00BA97ABE}">
      <formula1>"10,11,12,1,2,3"</formula1>
    </dataValidation>
  </dataValidations>
  <printOptions horizontalCentered="1" verticalCentered="1"/>
  <pageMargins left="0.39370078740157483" right="0.39370078740157483" top="0.39370078740157483" bottom="0.39370078740157483" header="0.23622047244094491" footer="0.19685039370078741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DT29"/>
  <sheetViews>
    <sheetView showGridLines="0" zoomScale="80" zoomScaleNormal="80" zoomScaleSheetLayoutView="70" workbookViewId="0">
      <selection activeCell="C4" sqref="C4:E4"/>
    </sheetView>
  </sheetViews>
  <sheetFormatPr defaultRowHeight="13.5"/>
  <cols>
    <col min="1" max="1" width="5.75" customWidth="1"/>
    <col min="2" max="2" width="22.375" customWidth="1"/>
    <col min="3" max="3" width="12.625" customWidth="1"/>
    <col min="4" max="4" width="12.625" style="54" customWidth="1"/>
    <col min="5" max="6" width="12.625" customWidth="1"/>
    <col min="7" max="7" width="12.625" style="54" customWidth="1"/>
    <col min="8" max="9" width="12.625" customWidth="1"/>
    <col min="10" max="10" width="12.625" style="54" customWidth="1"/>
    <col min="11" max="12" width="12.625" customWidth="1"/>
    <col min="13" max="13" width="12.625" style="54" customWidth="1"/>
    <col min="14" max="15" width="12.625" customWidth="1"/>
    <col min="16" max="16" width="12.625" style="54" customWidth="1"/>
    <col min="17" max="18" width="12.625" customWidth="1"/>
    <col min="19" max="19" width="12.625" style="54" customWidth="1"/>
    <col min="20" max="24" width="12.625" customWidth="1"/>
    <col min="25" max="25" width="12.625" style="54" customWidth="1"/>
    <col min="26" max="26" width="12.625" customWidth="1"/>
    <col min="27" max="27" width="4.125" customWidth="1"/>
  </cols>
  <sheetData>
    <row r="1" spans="1:124" ht="36" customHeight="1">
      <c r="A1" s="111"/>
      <c r="B1" s="111"/>
      <c r="C1" s="111" t="s">
        <v>46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94"/>
      <c r="P1" s="94"/>
      <c r="Q1" s="94"/>
      <c r="R1" s="94"/>
      <c r="S1" s="94"/>
    </row>
    <row r="2" spans="1:124" ht="24" customHeight="1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24" s="55" customFormat="1" ht="16.5" customHeight="1" thickBot="1">
      <c r="B3" s="57"/>
      <c r="D3" s="56"/>
      <c r="G3" s="56"/>
      <c r="J3" s="56"/>
      <c r="M3" s="56"/>
      <c r="P3" s="56"/>
      <c r="S3" s="56"/>
      <c r="Y3" s="56"/>
    </row>
    <row r="4" spans="1:124" s="58" customFormat="1" ht="25.5" customHeight="1" thickBot="1">
      <c r="A4" s="55"/>
      <c r="B4" s="57"/>
      <c r="C4" s="212" t="s">
        <v>37</v>
      </c>
      <c r="D4" s="213"/>
      <c r="E4" s="214"/>
      <c r="F4" s="212" t="s">
        <v>37</v>
      </c>
      <c r="G4" s="213"/>
      <c r="H4" s="214"/>
      <c r="I4" s="212" t="s">
        <v>37</v>
      </c>
      <c r="J4" s="213"/>
      <c r="K4" s="214"/>
      <c r="L4" s="212" t="s">
        <v>37</v>
      </c>
      <c r="M4" s="213"/>
      <c r="N4" s="214"/>
      <c r="O4" s="212" t="s">
        <v>37</v>
      </c>
      <c r="P4" s="213"/>
      <c r="Q4" s="214"/>
      <c r="R4" s="212" t="s">
        <v>37</v>
      </c>
      <c r="S4" s="213"/>
      <c r="T4" s="214"/>
      <c r="U4" s="212" t="s">
        <v>37</v>
      </c>
      <c r="V4" s="213"/>
      <c r="W4" s="214"/>
      <c r="X4" s="215" t="s">
        <v>25</v>
      </c>
      <c r="Y4" s="216"/>
      <c r="Z4" s="217"/>
    </row>
    <row r="5" spans="1:124" ht="39.75" customHeight="1" thickBot="1">
      <c r="A5" s="59"/>
      <c r="B5" s="60"/>
      <c r="C5" s="61" t="s">
        <v>44</v>
      </c>
      <c r="D5" s="62" t="s">
        <v>43</v>
      </c>
      <c r="E5" s="63" t="s">
        <v>45</v>
      </c>
      <c r="F5" s="61" t="s">
        <v>44</v>
      </c>
      <c r="G5" s="62" t="s">
        <v>43</v>
      </c>
      <c r="H5" s="63" t="s">
        <v>45</v>
      </c>
      <c r="I5" s="61" t="s">
        <v>44</v>
      </c>
      <c r="J5" s="62" t="s">
        <v>43</v>
      </c>
      <c r="K5" s="63" t="s">
        <v>45</v>
      </c>
      <c r="L5" s="61" t="s">
        <v>44</v>
      </c>
      <c r="M5" s="62" t="s">
        <v>43</v>
      </c>
      <c r="N5" s="63" t="s">
        <v>45</v>
      </c>
      <c r="O5" s="61" t="s">
        <v>44</v>
      </c>
      <c r="P5" s="62" t="s">
        <v>43</v>
      </c>
      <c r="Q5" s="63" t="s">
        <v>45</v>
      </c>
      <c r="R5" s="61" t="s">
        <v>44</v>
      </c>
      <c r="S5" s="62" t="s">
        <v>43</v>
      </c>
      <c r="T5" s="63" t="s">
        <v>45</v>
      </c>
      <c r="U5" s="61" t="s">
        <v>44</v>
      </c>
      <c r="V5" s="62" t="s">
        <v>43</v>
      </c>
      <c r="W5" s="63" t="s">
        <v>45</v>
      </c>
      <c r="X5" s="61" t="s">
        <v>44</v>
      </c>
      <c r="Y5" s="62" t="s">
        <v>43</v>
      </c>
      <c r="Z5" s="63" t="s">
        <v>45</v>
      </c>
    </row>
    <row r="6" spans="1:124" s="55" customFormat="1" ht="42.75" customHeight="1" thickBot="1">
      <c r="A6" s="64"/>
      <c r="B6" s="64"/>
      <c r="C6" s="65"/>
      <c r="D6" s="66">
        <f>様式１!S12</f>
        <v>0</v>
      </c>
      <c r="E6" s="66">
        <f>様式１!U12</f>
        <v>0</v>
      </c>
      <c r="F6" s="65"/>
      <c r="G6" s="66">
        <f>様式１!S13</f>
        <v>0</v>
      </c>
      <c r="H6" s="66">
        <f>様式１!U13</f>
        <v>0</v>
      </c>
      <c r="I6" s="65"/>
      <c r="J6" s="66">
        <f>様式１!S14</f>
        <v>0</v>
      </c>
      <c r="K6" s="66">
        <f>様式１!U14</f>
        <v>0</v>
      </c>
      <c r="L6" s="65"/>
      <c r="M6" s="66">
        <f>様式１!S15</f>
        <v>0</v>
      </c>
      <c r="N6" s="66">
        <f>様式１!U15</f>
        <v>0</v>
      </c>
      <c r="O6" s="65"/>
      <c r="P6" s="66">
        <f>様式１!S16</f>
        <v>0</v>
      </c>
      <c r="Q6" s="66">
        <f>様式１!U16</f>
        <v>0</v>
      </c>
      <c r="R6" s="65"/>
      <c r="S6" s="66">
        <f>様式１!S17</f>
        <v>0</v>
      </c>
      <c r="T6" s="66">
        <f>様式１!U17</f>
        <v>0</v>
      </c>
      <c r="U6" s="65"/>
      <c r="V6" s="66">
        <f>様式１!S18</f>
        <v>0</v>
      </c>
      <c r="W6" s="66">
        <f>様式１!U18</f>
        <v>0</v>
      </c>
      <c r="X6" s="67">
        <f>C6+F6+I6+L6+O6+R6+U6</f>
        <v>0</v>
      </c>
      <c r="Y6" s="67">
        <f>D6+G6+J6+M6+P6+S6+V6</f>
        <v>0</v>
      </c>
      <c r="Z6" s="67">
        <f>E6+H6+K6+N6+Q6+T6+W6</f>
        <v>0</v>
      </c>
    </row>
    <row r="7" spans="1:124" s="70" customFormat="1" ht="6" customHeight="1" thickBot="1">
      <c r="A7" s="68"/>
      <c r="B7" s="68"/>
      <c r="C7" s="68"/>
      <c r="D7" s="69"/>
      <c r="E7" s="68"/>
      <c r="F7" s="68"/>
      <c r="G7" s="69"/>
      <c r="H7" s="68"/>
      <c r="I7" s="68"/>
      <c r="J7" s="69"/>
      <c r="K7" s="68"/>
      <c r="L7" s="68"/>
      <c r="M7" s="69"/>
      <c r="N7" s="68"/>
      <c r="O7" s="68"/>
      <c r="P7" s="69"/>
      <c r="Q7" s="68"/>
      <c r="R7" s="68"/>
      <c r="S7" s="69"/>
      <c r="T7" s="68"/>
      <c r="U7" s="68"/>
      <c r="V7" s="69"/>
      <c r="W7" s="68"/>
      <c r="X7" s="68"/>
      <c r="Y7" s="69"/>
      <c r="Z7" s="68"/>
    </row>
    <row r="8" spans="1:124" s="58" customFormat="1" ht="26.25" customHeight="1" thickBot="1">
      <c r="A8" s="203" t="s">
        <v>23</v>
      </c>
      <c r="B8" s="206" t="s">
        <v>24</v>
      </c>
      <c r="C8" s="209" t="str">
        <f>C4</f>
        <v>　　年　　月分</v>
      </c>
      <c r="D8" s="210"/>
      <c r="E8" s="211"/>
      <c r="F8" s="209" t="str">
        <f>F4</f>
        <v>　　年　　月分</v>
      </c>
      <c r="G8" s="210"/>
      <c r="H8" s="211"/>
      <c r="I8" s="209" t="str">
        <f>I4</f>
        <v>　　年　　月分</v>
      </c>
      <c r="J8" s="210"/>
      <c r="K8" s="211"/>
      <c r="L8" s="209" t="str">
        <f>L4</f>
        <v>　　年　　月分</v>
      </c>
      <c r="M8" s="210"/>
      <c r="N8" s="211"/>
      <c r="O8" s="209" t="str">
        <f>O4</f>
        <v>　　年　　月分</v>
      </c>
      <c r="P8" s="210"/>
      <c r="Q8" s="211"/>
      <c r="R8" s="209" t="str">
        <f>R4</f>
        <v>　　年　　月分</v>
      </c>
      <c r="S8" s="210"/>
      <c r="T8" s="211"/>
      <c r="U8" s="209" t="str">
        <f>U4</f>
        <v>　　年　　月分</v>
      </c>
      <c r="V8" s="210"/>
      <c r="W8" s="211"/>
      <c r="X8" s="209" t="str">
        <f>X4</f>
        <v>合　　　計</v>
      </c>
      <c r="Y8" s="210"/>
      <c r="Z8" s="211"/>
    </row>
    <row r="9" spans="1:124" s="58" customFormat="1" ht="45" customHeight="1" thickTop="1">
      <c r="A9" s="204"/>
      <c r="B9" s="207"/>
      <c r="C9" s="102" t="s">
        <v>27</v>
      </c>
      <c r="D9" s="109" t="s">
        <v>40</v>
      </c>
      <c r="E9" s="110" t="s">
        <v>41</v>
      </c>
      <c r="F9" s="102" t="s">
        <v>27</v>
      </c>
      <c r="G9" s="109" t="s">
        <v>42</v>
      </c>
      <c r="H9" s="110" t="s">
        <v>41</v>
      </c>
      <c r="I9" s="102" t="s">
        <v>27</v>
      </c>
      <c r="J9" s="109" t="s">
        <v>42</v>
      </c>
      <c r="K9" s="110" t="s">
        <v>41</v>
      </c>
      <c r="L9" s="102" t="s">
        <v>27</v>
      </c>
      <c r="M9" s="109" t="s">
        <v>42</v>
      </c>
      <c r="N9" s="110" t="s">
        <v>41</v>
      </c>
      <c r="O9" s="102" t="s">
        <v>27</v>
      </c>
      <c r="P9" s="109" t="s">
        <v>42</v>
      </c>
      <c r="Q9" s="110" t="s">
        <v>41</v>
      </c>
      <c r="R9" s="102" t="s">
        <v>27</v>
      </c>
      <c r="S9" s="109" t="s">
        <v>42</v>
      </c>
      <c r="T9" s="110" t="s">
        <v>41</v>
      </c>
      <c r="U9" s="102" t="s">
        <v>27</v>
      </c>
      <c r="V9" s="109" t="s">
        <v>42</v>
      </c>
      <c r="W9" s="110" t="s">
        <v>41</v>
      </c>
      <c r="X9" s="102" t="s">
        <v>27</v>
      </c>
      <c r="Y9" s="109" t="s">
        <v>42</v>
      </c>
      <c r="Z9" s="110" t="s">
        <v>41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</row>
    <row r="10" spans="1:124" s="58" customFormat="1" ht="16.5" customHeight="1" thickBot="1">
      <c r="A10" s="205"/>
      <c r="B10" s="208"/>
      <c r="C10" s="103" t="s">
        <v>28</v>
      </c>
      <c r="D10" s="104" t="s">
        <v>29</v>
      </c>
      <c r="E10" s="105" t="s">
        <v>7</v>
      </c>
      <c r="F10" s="103" t="s">
        <v>28</v>
      </c>
      <c r="G10" s="104" t="s">
        <v>29</v>
      </c>
      <c r="H10" s="105" t="s">
        <v>7</v>
      </c>
      <c r="I10" s="103" t="s">
        <v>28</v>
      </c>
      <c r="J10" s="104" t="s">
        <v>29</v>
      </c>
      <c r="K10" s="105" t="s">
        <v>7</v>
      </c>
      <c r="L10" s="103" t="s">
        <v>28</v>
      </c>
      <c r="M10" s="104" t="s">
        <v>29</v>
      </c>
      <c r="N10" s="105" t="s">
        <v>7</v>
      </c>
      <c r="O10" s="103" t="s">
        <v>28</v>
      </c>
      <c r="P10" s="104" t="s">
        <v>29</v>
      </c>
      <c r="Q10" s="105" t="s">
        <v>7</v>
      </c>
      <c r="R10" s="103" t="s">
        <v>28</v>
      </c>
      <c r="S10" s="104" t="s">
        <v>29</v>
      </c>
      <c r="T10" s="105" t="s">
        <v>7</v>
      </c>
      <c r="U10" s="103" t="s">
        <v>28</v>
      </c>
      <c r="V10" s="104" t="s">
        <v>29</v>
      </c>
      <c r="W10" s="105" t="s">
        <v>7</v>
      </c>
      <c r="X10" s="103" t="s">
        <v>28</v>
      </c>
      <c r="Y10" s="104" t="s">
        <v>29</v>
      </c>
      <c r="Z10" s="105" t="s">
        <v>7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</row>
    <row r="11" spans="1:124" s="55" customFormat="1" ht="22.5" customHeight="1">
      <c r="A11" s="71"/>
      <c r="B11" s="72"/>
      <c r="C11" s="73"/>
      <c r="D11" s="74" t="str">
        <f>IF(C11="","0",ROUNDDOWN(C11/C$6*D$6,0))</f>
        <v>0</v>
      </c>
      <c r="E11" s="75" t="str">
        <f>IF(C11="","0",ROUNDDOWN(E$6*C11/C$6,0))</f>
        <v>0</v>
      </c>
      <c r="F11" s="73"/>
      <c r="G11" s="74" t="str">
        <f>IF(F11="","0",ROUNDDOWN(F11/F$6*G$6,0))</f>
        <v>0</v>
      </c>
      <c r="H11" s="75" t="str">
        <f>IF(F11="","0",ROUNDDOWN(H$6*F11/F$6,0))</f>
        <v>0</v>
      </c>
      <c r="I11" s="73"/>
      <c r="J11" s="74" t="str">
        <f>IF(I11="","0",ROUNDDOWN(I11/I$6*J$6,0))</f>
        <v>0</v>
      </c>
      <c r="K11" s="75" t="str">
        <f>IF(I11="","0",ROUNDDOWN(K$6*I11/I$6,0))</f>
        <v>0</v>
      </c>
      <c r="L11" s="76"/>
      <c r="M11" s="74" t="str">
        <f>IF(L11="","0",ROUNDDOWN(L11/L$6*M$6,0))</f>
        <v>0</v>
      </c>
      <c r="N11" s="75" t="str">
        <f>IF(L11="","0",ROUNDDOWN(N$6*L11/L$6,0))</f>
        <v>0</v>
      </c>
      <c r="O11" s="76"/>
      <c r="P11" s="74" t="str">
        <f>IF(O11="","0",ROUNDDOWN(O11/O$6*P$6,0))</f>
        <v>0</v>
      </c>
      <c r="Q11" s="75" t="str">
        <f>IF(O11="","0",ROUNDDOWN(Q$6*O11/O$6,0))</f>
        <v>0</v>
      </c>
      <c r="R11" s="76"/>
      <c r="S11" s="74" t="str">
        <f>IF(R11="","0",ROUNDDOWN(R11/R$6*S$6,0))</f>
        <v>0</v>
      </c>
      <c r="T11" s="75" t="str">
        <f>IF(R11="","0",ROUNDDOWN(T$6*R11/R$6,0))</f>
        <v>0</v>
      </c>
      <c r="U11" s="76"/>
      <c r="V11" s="74" t="str">
        <f>IF(U11="","0",ROUNDDOWN(U11/U$6*V$6,0))</f>
        <v>0</v>
      </c>
      <c r="W11" s="75" t="str">
        <f>IF(U11="","0",ROUNDDOWN(W$6*U11/U$6,0))</f>
        <v>0</v>
      </c>
      <c r="X11" s="77">
        <f>C11+F11+I11+L11+O11+R11+U11</f>
        <v>0</v>
      </c>
      <c r="Y11" s="78">
        <f>D11+G11+J11+M11+P11+S11+V11</f>
        <v>0</v>
      </c>
      <c r="Z11" s="79">
        <f>E11+H11+K11+N11+Q11+T11+W11</f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</row>
    <row r="12" spans="1:124" s="55" customFormat="1" ht="22.5" customHeight="1">
      <c r="A12" s="71"/>
      <c r="B12" s="72"/>
      <c r="C12" s="73"/>
      <c r="D12" s="74" t="str">
        <f t="shared" ref="D12:D25" si="0">IF(C12="","0",ROUNDDOWN(C12/C$6*D$6,0))</f>
        <v>0</v>
      </c>
      <c r="E12" s="75" t="str">
        <f t="shared" ref="E12:E25" si="1">IF(C12="","0",ROUNDDOWN(E$6*C12/C$6,0))</f>
        <v>0</v>
      </c>
      <c r="F12" s="73"/>
      <c r="G12" s="74" t="str">
        <f t="shared" ref="G12:G25" si="2">IF(F12="","0",ROUNDDOWN(F12/F$6*G$6,0))</f>
        <v>0</v>
      </c>
      <c r="H12" s="75" t="str">
        <f t="shared" ref="H12:H25" si="3">IF(F12="","0",ROUNDDOWN(H$6*F12/F$6,0))</f>
        <v>0</v>
      </c>
      <c r="I12" s="73"/>
      <c r="J12" s="74" t="str">
        <f t="shared" ref="J12:J25" si="4">IF(I12="","0",ROUNDDOWN(I12/I$6*J$6,0))</f>
        <v>0</v>
      </c>
      <c r="K12" s="75" t="str">
        <f t="shared" ref="K12:K25" si="5">IF(I12="","0",ROUNDDOWN(K$6*I12/I$6,0))</f>
        <v>0</v>
      </c>
      <c r="L12" s="76"/>
      <c r="M12" s="74" t="str">
        <f t="shared" ref="M12:M25" si="6">IF(L12="","0",ROUNDDOWN(L12/L$6*M$6,0))</f>
        <v>0</v>
      </c>
      <c r="N12" s="75" t="str">
        <f t="shared" ref="N12:N25" si="7">IF(L12="","0",ROUNDDOWN(N$6*L12/L$6,0))</f>
        <v>0</v>
      </c>
      <c r="O12" s="76"/>
      <c r="P12" s="74" t="str">
        <f t="shared" ref="P12:P25" si="8">IF(O12="","0",ROUNDDOWN(O12/O$6*P$6,0))</f>
        <v>0</v>
      </c>
      <c r="Q12" s="75" t="str">
        <f t="shared" ref="Q12:Q25" si="9">IF(O12="","0",ROUNDDOWN(Q$6*O12/O$6,0))</f>
        <v>0</v>
      </c>
      <c r="R12" s="76"/>
      <c r="S12" s="74" t="str">
        <f t="shared" ref="S12:S25" si="10">IF(R12="","0",ROUNDDOWN(R12/R$6*S$6,0))</f>
        <v>0</v>
      </c>
      <c r="T12" s="75" t="str">
        <f t="shared" ref="T12:T25" si="11">IF(R12="","0",ROUNDDOWN(T$6*R12/R$6,0))</f>
        <v>0</v>
      </c>
      <c r="U12" s="76"/>
      <c r="V12" s="74" t="str">
        <f t="shared" ref="V12:V25" si="12">IF(U12="","0",ROUNDDOWN(U12/U$6*V$6,0))</f>
        <v>0</v>
      </c>
      <c r="W12" s="75" t="str">
        <f t="shared" ref="W12:W25" si="13">IF(U12="","0",ROUNDDOWN(W$6*U12/U$6,0))</f>
        <v>0</v>
      </c>
      <c r="X12" s="77">
        <f t="shared" ref="X12:X25" si="14">C12+F12+I12+L12+O12+R12+U12</f>
        <v>0</v>
      </c>
      <c r="Y12" s="78">
        <f t="shared" ref="Y12:Y25" si="15">D12+G12+J12+M12+P12+S12+V12</f>
        <v>0</v>
      </c>
      <c r="Z12" s="79">
        <f t="shared" ref="Z12:Z25" si="16">E12+H12+K12+N12+Q12+T12+W12</f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</row>
    <row r="13" spans="1:124" s="55" customFormat="1" ht="22.5" customHeight="1">
      <c r="A13" s="71"/>
      <c r="B13" s="72"/>
      <c r="C13" s="73"/>
      <c r="D13" s="74" t="str">
        <f t="shared" si="0"/>
        <v>0</v>
      </c>
      <c r="E13" s="75" t="str">
        <f t="shared" si="1"/>
        <v>0</v>
      </c>
      <c r="F13" s="73"/>
      <c r="G13" s="74" t="str">
        <f t="shared" si="2"/>
        <v>0</v>
      </c>
      <c r="H13" s="75" t="str">
        <f t="shared" si="3"/>
        <v>0</v>
      </c>
      <c r="I13" s="73"/>
      <c r="J13" s="74" t="str">
        <f t="shared" si="4"/>
        <v>0</v>
      </c>
      <c r="K13" s="75" t="str">
        <f t="shared" si="5"/>
        <v>0</v>
      </c>
      <c r="L13" s="76"/>
      <c r="M13" s="74" t="str">
        <f t="shared" si="6"/>
        <v>0</v>
      </c>
      <c r="N13" s="75" t="str">
        <f t="shared" si="7"/>
        <v>0</v>
      </c>
      <c r="O13" s="76"/>
      <c r="P13" s="74" t="str">
        <f t="shared" si="8"/>
        <v>0</v>
      </c>
      <c r="Q13" s="75" t="str">
        <f t="shared" si="9"/>
        <v>0</v>
      </c>
      <c r="R13" s="76"/>
      <c r="S13" s="74" t="str">
        <f t="shared" si="10"/>
        <v>0</v>
      </c>
      <c r="T13" s="75" t="str">
        <f t="shared" si="11"/>
        <v>0</v>
      </c>
      <c r="U13" s="76"/>
      <c r="V13" s="74" t="str">
        <f t="shared" si="12"/>
        <v>0</v>
      </c>
      <c r="W13" s="75" t="str">
        <f t="shared" si="13"/>
        <v>0</v>
      </c>
      <c r="X13" s="77">
        <f t="shared" si="14"/>
        <v>0</v>
      </c>
      <c r="Y13" s="78">
        <f t="shared" si="15"/>
        <v>0</v>
      </c>
      <c r="Z13" s="79">
        <f t="shared" si="16"/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</row>
    <row r="14" spans="1:124" s="55" customFormat="1" ht="22.5" customHeight="1">
      <c r="A14" s="71"/>
      <c r="B14" s="72"/>
      <c r="C14" s="73"/>
      <c r="D14" s="74" t="str">
        <f t="shared" si="0"/>
        <v>0</v>
      </c>
      <c r="E14" s="75" t="str">
        <f t="shared" si="1"/>
        <v>0</v>
      </c>
      <c r="F14" s="73"/>
      <c r="G14" s="74" t="str">
        <f t="shared" si="2"/>
        <v>0</v>
      </c>
      <c r="H14" s="75" t="str">
        <f t="shared" si="3"/>
        <v>0</v>
      </c>
      <c r="I14" s="73"/>
      <c r="J14" s="74" t="str">
        <f t="shared" si="4"/>
        <v>0</v>
      </c>
      <c r="K14" s="75" t="str">
        <f t="shared" si="5"/>
        <v>0</v>
      </c>
      <c r="L14" s="76"/>
      <c r="M14" s="74" t="str">
        <f t="shared" si="6"/>
        <v>0</v>
      </c>
      <c r="N14" s="75" t="str">
        <f t="shared" si="7"/>
        <v>0</v>
      </c>
      <c r="O14" s="76"/>
      <c r="P14" s="74" t="str">
        <f t="shared" si="8"/>
        <v>0</v>
      </c>
      <c r="Q14" s="75" t="str">
        <f t="shared" si="9"/>
        <v>0</v>
      </c>
      <c r="R14" s="76"/>
      <c r="S14" s="74" t="str">
        <f t="shared" si="10"/>
        <v>0</v>
      </c>
      <c r="T14" s="75" t="str">
        <f t="shared" si="11"/>
        <v>0</v>
      </c>
      <c r="U14" s="76"/>
      <c r="V14" s="74" t="str">
        <f t="shared" si="12"/>
        <v>0</v>
      </c>
      <c r="W14" s="75" t="str">
        <f t="shared" si="13"/>
        <v>0</v>
      </c>
      <c r="X14" s="77">
        <f t="shared" si="14"/>
        <v>0</v>
      </c>
      <c r="Y14" s="78">
        <f t="shared" si="15"/>
        <v>0</v>
      </c>
      <c r="Z14" s="79">
        <f t="shared" si="16"/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</row>
    <row r="15" spans="1:124" s="55" customFormat="1" ht="22.5" customHeight="1">
      <c r="A15" s="71"/>
      <c r="B15" s="72"/>
      <c r="C15" s="73"/>
      <c r="D15" s="74" t="str">
        <f t="shared" si="0"/>
        <v>0</v>
      </c>
      <c r="E15" s="75" t="str">
        <f t="shared" si="1"/>
        <v>0</v>
      </c>
      <c r="F15" s="73"/>
      <c r="G15" s="74" t="str">
        <f t="shared" si="2"/>
        <v>0</v>
      </c>
      <c r="H15" s="75" t="str">
        <f t="shared" si="3"/>
        <v>0</v>
      </c>
      <c r="I15" s="73"/>
      <c r="J15" s="74" t="str">
        <f t="shared" si="4"/>
        <v>0</v>
      </c>
      <c r="K15" s="75" t="str">
        <f t="shared" si="5"/>
        <v>0</v>
      </c>
      <c r="L15" s="76"/>
      <c r="M15" s="74" t="str">
        <f t="shared" si="6"/>
        <v>0</v>
      </c>
      <c r="N15" s="75" t="str">
        <f t="shared" si="7"/>
        <v>0</v>
      </c>
      <c r="O15" s="76"/>
      <c r="P15" s="74" t="str">
        <f t="shared" si="8"/>
        <v>0</v>
      </c>
      <c r="Q15" s="75" t="str">
        <f t="shared" si="9"/>
        <v>0</v>
      </c>
      <c r="R15" s="76"/>
      <c r="S15" s="74" t="str">
        <f t="shared" si="10"/>
        <v>0</v>
      </c>
      <c r="T15" s="75" t="str">
        <f t="shared" si="11"/>
        <v>0</v>
      </c>
      <c r="U15" s="76"/>
      <c r="V15" s="74" t="str">
        <f t="shared" si="12"/>
        <v>0</v>
      </c>
      <c r="W15" s="75" t="str">
        <f t="shared" si="13"/>
        <v>0</v>
      </c>
      <c r="X15" s="77">
        <f t="shared" si="14"/>
        <v>0</v>
      </c>
      <c r="Y15" s="78">
        <f t="shared" si="15"/>
        <v>0</v>
      </c>
      <c r="Z15" s="79">
        <f t="shared" si="16"/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</row>
    <row r="16" spans="1:124" s="55" customFormat="1" ht="22.5" customHeight="1">
      <c r="A16" s="71"/>
      <c r="B16" s="72"/>
      <c r="C16" s="73"/>
      <c r="D16" s="74" t="str">
        <f t="shared" si="0"/>
        <v>0</v>
      </c>
      <c r="E16" s="75" t="str">
        <f t="shared" si="1"/>
        <v>0</v>
      </c>
      <c r="F16" s="73"/>
      <c r="G16" s="74" t="str">
        <f t="shared" si="2"/>
        <v>0</v>
      </c>
      <c r="H16" s="75" t="str">
        <f t="shared" si="3"/>
        <v>0</v>
      </c>
      <c r="I16" s="73"/>
      <c r="J16" s="74" t="str">
        <f t="shared" si="4"/>
        <v>0</v>
      </c>
      <c r="K16" s="75" t="str">
        <f t="shared" si="5"/>
        <v>0</v>
      </c>
      <c r="L16" s="76"/>
      <c r="M16" s="74" t="str">
        <f t="shared" si="6"/>
        <v>0</v>
      </c>
      <c r="N16" s="75" t="str">
        <f t="shared" si="7"/>
        <v>0</v>
      </c>
      <c r="O16" s="76"/>
      <c r="P16" s="74" t="str">
        <f t="shared" si="8"/>
        <v>0</v>
      </c>
      <c r="Q16" s="75" t="str">
        <f t="shared" si="9"/>
        <v>0</v>
      </c>
      <c r="R16" s="76"/>
      <c r="S16" s="74" t="str">
        <f t="shared" si="10"/>
        <v>0</v>
      </c>
      <c r="T16" s="75" t="str">
        <f t="shared" si="11"/>
        <v>0</v>
      </c>
      <c r="U16" s="76"/>
      <c r="V16" s="74" t="str">
        <f t="shared" si="12"/>
        <v>0</v>
      </c>
      <c r="W16" s="75" t="str">
        <f t="shared" si="13"/>
        <v>0</v>
      </c>
      <c r="X16" s="77">
        <f t="shared" si="14"/>
        <v>0</v>
      </c>
      <c r="Y16" s="78">
        <f t="shared" si="15"/>
        <v>0</v>
      </c>
      <c r="Z16" s="79">
        <f t="shared" si="16"/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</row>
    <row r="17" spans="1:124" s="55" customFormat="1" ht="22.5" customHeight="1">
      <c r="A17" s="71"/>
      <c r="B17" s="72"/>
      <c r="C17" s="73"/>
      <c r="D17" s="74" t="str">
        <f t="shared" si="0"/>
        <v>0</v>
      </c>
      <c r="E17" s="75" t="str">
        <f t="shared" si="1"/>
        <v>0</v>
      </c>
      <c r="F17" s="73"/>
      <c r="G17" s="74" t="str">
        <f t="shared" si="2"/>
        <v>0</v>
      </c>
      <c r="H17" s="75" t="str">
        <f t="shared" si="3"/>
        <v>0</v>
      </c>
      <c r="I17" s="73"/>
      <c r="J17" s="74" t="str">
        <f t="shared" si="4"/>
        <v>0</v>
      </c>
      <c r="K17" s="75" t="str">
        <f t="shared" si="5"/>
        <v>0</v>
      </c>
      <c r="L17" s="76"/>
      <c r="M17" s="74" t="str">
        <f t="shared" si="6"/>
        <v>0</v>
      </c>
      <c r="N17" s="75" t="str">
        <f t="shared" si="7"/>
        <v>0</v>
      </c>
      <c r="O17" s="76"/>
      <c r="P17" s="74" t="str">
        <f t="shared" si="8"/>
        <v>0</v>
      </c>
      <c r="Q17" s="75" t="str">
        <f t="shared" si="9"/>
        <v>0</v>
      </c>
      <c r="R17" s="76"/>
      <c r="S17" s="74" t="str">
        <f t="shared" si="10"/>
        <v>0</v>
      </c>
      <c r="T17" s="75" t="str">
        <f t="shared" si="11"/>
        <v>0</v>
      </c>
      <c r="U17" s="76"/>
      <c r="V17" s="74" t="str">
        <f t="shared" si="12"/>
        <v>0</v>
      </c>
      <c r="W17" s="75" t="str">
        <f t="shared" si="13"/>
        <v>0</v>
      </c>
      <c r="X17" s="77">
        <f t="shared" si="14"/>
        <v>0</v>
      </c>
      <c r="Y17" s="78">
        <f t="shared" si="15"/>
        <v>0</v>
      </c>
      <c r="Z17" s="79">
        <f t="shared" si="16"/>
        <v>0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</row>
    <row r="18" spans="1:124" s="55" customFormat="1" ht="22.5" customHeight="1">
      <c r="A18" s="71"/>
      <c r="B18" s="72"/>
      <c r="C18" s="73"/>
      <c r="D18" s="74" t="str">
        <f t="shared" si="0"/>
        <v>0</v>
      </c>
      <c r="E18" s="75" t="str">
        <f t="shared" si="1"/>
        <v>0</v>
      </c>
      <c r="F18" s="73"/>
      <c r="G18" s="74" t="str">
        <f t="shared" si="2"/>
        <v>0</v>
      </c>
      <c r="H18" s="75" t="str">
        <f t="shared" si="3"/>
        <v>0</v>
      </c>
      <c r="I18" s="73"/>
      <c r="J18" s="74" t="str">
        <f t="shared" si="4"/>
        <v>0</v>
      </c>
      <c r="K18" s="75" t="str">
        <f t="shared" si="5"/>
        <v>0</v>
      </c>
      <c r="L18" s="76"/>
      <c r="M18" s="74" t="str">
        <f t="shared" si="6"/>
        <v>0</v>
      </c>
      <c r="N18" s="75" t="str">
        <f t="shared" si="7"/>
        <v>0</v>
      </c>
      <c r="O18" s="76"/>
      <c r="P18" s="74" t="str">
        <f t="shared" si="8"/>
        <v>0</v>
      </c>
      <c r="Q18" s="75" t="str">
        <f t="shared" si="9"/>
        <v>0</v>
      </c>
      <c r="R18" s="76"/>
      <c r="S18" s="74" t="str">
        <f t="shared" si="10"/>
        <v>0</v>
      </c>
      <c r="T18" s="75" t="str">
        <f t="shared" si="11"/>
        <v>0</v>
      </c>
      <c r="U18" s="76"/>
      <c r="V18" s="74" t="str">
        <f t="shared" si="12"/>
        <v>0</v>
      </c>
      <c r="W18" s="75" t="str">
        <f t="shared" si="13"/>
        <v>0</v>
      </c>
      <c r="X18" s="77">
        <f t="shared" si="14"/>
        <v>0</v>
      </c>
      <c r="Y18" s="78">
        <f t="shared" si="15"/>
        <v>0</v>
      </c>
      <c r="Z18" s="79">
        <f t="shared" si="16"/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</row>
    <row r="19" spans="1:124" s="55" customFormat="1" ht="22.5" customHeight="1">
      <c r="A19" s="71"/>
      <c r="B19" s="72"/>
      <c r="C19" s="73"/>
      <c r="D19" s="74" t="str">
        <f t="shared" si="0"/>
        <v>0</v>
      </c>
      <c r="E19" s="75" t="str">
        <f t="shared" si="1"/>
        <v>0</v>
      </c>
      <c r="F19" s="73"/>
      <c r="G19" s="74" t="str">
        <f t="shared" si="2"/>
        <v>0</v>
      </c>
      <c r="H19" s="75" t="str">
        <f t="shared" si="3"/>
        <v>0</v>
      </c>
      <c r="I19" s="73"/>
      <c r="J19" s="74" t="str">
        <f t="shared" si="4"/>
        <v>0</v>
      </c>
      <c r="K19" s="75" t="str">
        <f t="shared" si="5"/>
        <v>0</v>
      </c>
      <c r="L19" s="76"/>
      <c r="M19" s="74" t="str">
        <f t="shared" si="6"/>
        <v>0</v>
      </c>
      <c r="N19" s="75" t="str">
        <f t="shared" si="7"/>
        <v>0</v>
      </c>
      <c r="O19" s="76"/>
      <c r="P19" s="74" t="str">
        <f t="shared" si="8"/>
        <v>0</v>
      </c>
      <c r="Q19" s="75" t="str">
        <f t="shared" si="9"/>
        <v>0</v>
      </c>
      <c r="R19" s="76"/>
      <c r="S19" s="74" t="str">
        <f t="shared" si="10"/>
        <v>0</v>
      </c>
      <c r="T19" s="75" t="str">
        <f t="shared" si="11"/>
        <v>0</v>
      </c>
      <c r="U19" s="76"/>
      <c r="V19" s="74" t="str">
        <f t="shared" si="12"/>
        <v>0</v>
      </c>
      <c r="W19" s="75" t="str">
        <f t="shared" si="13"/>
        <v>0</v>
      </c>
      <c r="X19" s="77">
        <f t="shared" si="14"/>
        <v>0</v>
      </c>
      <c r="Y19" s="78">
        <f t="shared" si="15"/>
        <v>0</v>
      </c>
      <c r="Z19" s="79">
        <f t="shared" si="16"/>
        <v>0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</row>
    <row r="20" spans="1:124" s="55" customFormat="1" ht="22.5" customHeight="1">
      <c r="A20" s="71"/>
      <c r="B20" s="72"/>
      <c r="C20" s="73"/>
      <c r="D20" s="74" t="str">
        <f t="shared" si="0"/>
        <v>0</v>
      </c>
      <c r="E20" s="75" t="str">
        <f t="shared" si="1"/>
        <v>0</v>
      </c>
      <c r="F20" s="73"/>
      <c r="G20" s="74" t="str">
        <f t="shared" si="2"/>
        <v>0</v>
      </c>
      <c r="H20" s="75" t="str">
        <f t="shared" si="3"/>
        <v>0</v>
      </c>
      <c r="I20" s="73"/>
      <c r="J20" s="74" t="str">
        <f t="shared" si="4"/>
        <v>0</v>
      </c>
      <c r="K20" s="75" t="str">
        <f t="shared" si="5"/>
        <v>0</v>
      </c>
      <c r="L20" s="76"/>
      <c r="M20" s="74" t="str">
        <f t="shared" si="6"/>
        <v>0</v>
      </c>
      <c r="N20" s="75" t="str">
        <f t="shared" si="7"/>
        <v>0</v>
      </c>
      <c r="O20" s="76"/>
      <c r="P20" s="74" t="str">
        <f t="shared" si="8"/>
        <v>0</v>
      </c>
      <c r="Q20" s="75" t="str">
        <f t="shared" si="9"/>
        <v>0</v>
      </c>
      <c r="R20" s="76"/>
      <c r="S20" s="74" t="str">
        <f t="shared" si="10"/>
        <v>0</v>
      </c>
      <c r="T20" s="75" t="str">
        <f t="shared" si="11"/>
        <v>0</v>
      </c>
      <c r="U20" s="76"/>
      <c r="V20" s="74" t="str">
        <f t="shared" si="12"/>
        <v>0</v>
      </c>
      <c r="W20" s="75" t="str">
        <f t="shared" si="13"/>
        <v>0</v>
      </c>
      <c r="X20" s="77">
        <f t="shared" si="14"/>
        <v>0</v>
      </c>
      <c r="Y20" s="78">
        <f t="shared" si="15"/>
        <v>0</v>
      </c>
      <c r="Z20" s="79">
        <f t="shared" si="16"/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</row>
    <row r="21" spans="1:124" s="55" customFormat="1" ht="22.5" customHeight="1">
      <c r="A21" s="71"/>
      <c r="B21" s="72"/>
      <c r="C21" s="73"/>
      <c r="D21" s="74" t="str">
        <f t="shared" si="0"/>
        <v>0</v>
      </c>
      <c r="E21" s="75" t="str">
        <f t="shared" si="1"/>
        <v>0</v>
      </c>
      <c r="F21" s="73"/>
      <c r="G21" s="74" t="str">
        <f t="shared" si="2"/>
        <v>0</v>
      </c>
      <c r="H21" s="75" t="str">
        <f t="shared" si="3"/>
        <v>0</v>
      </c>
      <c r="I21" s="73"/>
      <c r="J21" s="74" t="str">
        <f t="shared" si="4"/>
        <v>0</v>
      </c>
      <c r="K21" s="75" t="str">
        <f t="shared" si="5"/>
        <v>0</v>
      </c>
      <c r="L21" s="76"/>
      <c r="M21" s="74" t="str">
        <f t="shared" si="6"/>
        <v>0</v>
      </c>
      <c r="N21" s="75" t="str">
        <f t="shared" si="7"/>
        <v>0</v>
      </c>
      <c r="O21" s="76"/>
      <c r="P21" s="74" t="str">
        <f t="shared" si="8"/>
        <v>0</v>
      </c>
      <c r="Q21" s="75" t="str">
        <f t="shared" si="9"/>
        <v>0</v>
      </c>
      <c r="R21" s="76"/>
      <c r="S21" s="74" t="str">
        <f t="shared" si="10"/>
        <v>0</v>
      </c>
      <c r="T21" s="75" t="str">
        <f t="shared" si="11"/>
        <v>0</v>
      </c>
      <c r="U21" s="76"/>
      <c r="V21" s="74" t="str">
        <f t="shared" si="12"/>
        <v>0</v>
      </c>
      <c r="W21" s="75" t="str">
        <f t="shared" si="13"/>
        <v>0</v>
      </c>
      <c r="X21" s="77">
        <f t="shared" si="14"/>
        <v>0</v>
      </c>
      <c r="Y21" s="78">
        <f t="shared" si="15"/>
        <v>0</v>
      </c>
      <c r="Z21" s="79">
        <f t="shared" si="16"/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</row>
    <row r="22" spans="1:124" s="55" customFormat="1" ht="22.5" customHeight="1">
      <c r="A22" s="71"/>
      <c r="B22" s="72"/>
      <c r="C22" s="73"/>
      <c r="D22" s="74" t="str">
        <f t="shared" si="0"/>
        <v>0</v>
      </c>
      <c r="E22" s="75" t="str">
        <f t="shared" si="1"/>
        <v>0</v>
      </c>
      <c r="F22" s="73"/>
      <c r="G22" s="74" t="str">
        <f t="shared" si="2"/>
        <v>0</v>
      </c>
      <c r="H22" s="75" t="str">
        <f t="shared" si="3"/>
        <v>0</v>
      </c>
      <c r="I22" s="73"/>
      <c r="J22" s="74" t="str">
        <f t="shared" si="4"/>
        <v>0</v>
      </c>
      <c r="K22" s="75" t="str">
        <f t="shared" si="5"/>
        <v>0</v>
      </c>
      <c r="L22" s="76"/>
      <c r="M22" s="74" t="str">
        <f t="shared" si="6"/>
        <v>0</v>
      </c>
      <c r="N22" s="75" t="str">
        <f t="shared" si="7"/>
        <v>0</v>
      </c>
      <c r="O22" s="76"/>
      <c r="P22" s="74" t="str">
        <f t="shared" si="8"/>
        <v>0</v>
      </c>
      <c r="Q22" s="75" t="str">
        <f t="shared" si="9"/>
        <v>0</v>
      </c>
      <c r="R22" s="76"/>
      <c r="S22" s="74" t="str">
        <f t="shared" si="10"/>
        <v>0</v>
      </c>
      <c r="T22" s="75" t="str">
        <f t="shared" si="11"/>
        <v>0</v>
      </c>
      <c r="U22" s="76"/>
      <c r="V22" s="74" t="str">
        <f t="shared" si="12"/>
        <v>0</v>
      </c>
      <c r="W22" s="75" t="str">
        <f t="shared" si="13"/>
        <v>0</v>
      </c>
      <c r="X22" s="77">
        <f t="shared" si="14"/>
        <v>0</v>
      </c>
      <c r="Y22" s="78">
        <f t="shared" si="15"/>
        <v>0</v>
      </c>
      <c r="Z22" s="79">
        <f t="shared" si="16"/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</row>
    <row r="23" spans="1:124" s="55" customFormat="1" ht="22.5" customHeight="1">
      <c r="A23" s="71"/>
      <c r="B23" s="72"/>
      <c r="C23" s="73"/>
      <c r="D23" s="74" t="str">
        <f t="shared" si="0"/>
        <v>0</v>
      </c>
      <c r="E23" s="75" t="str">
        <f t="shared" si="1"/>
        <v>0</v>
      </c>
      <c r="F23" s="73"/>
      <c r="G23" s="74" t="str">
        <f t="shared" si="2"/>
        <v>0</v>
      </c>
      <c r="H23" s="75" t="str">
        <f t="shared" si="3"/>
        <v>0</v>
      </c>
      <c r="I23" s="76"/>
      <c r="J23" s="74" t="str">
        <f t="shared" si="4"/>
        <v>0</v>
      </c>
      <c r="K23" s="75" t="str">
        <f t="shared" si="5"/>
        <v>0</v>
      </c>
      <c r="L23" s="76"/>
      <c r="M23" s="74" t="str">
        <f t="shared" si="6"/>
        <v>0</v>
      </c>
      <c r="N23" s="75" t="str">
        <f t="shared" si="7"/>
        <v>0</v>
      </c>
      <c r="O23" s="76"/>
      <c r="P23" s="74" t="str">
        <f t="shared" si="8"/>
        <v>0</v>
      </c>
      <c r="Q23" s="75" t="str">
        <f t="shared" si="9"/>
        <v>0</v>
      </c>
      <c r="R23" s="76"/>
      <c r="S23" s="74" t="str">
        <f t="shared" si="10"/>
        <v>0</v>
      </c>
      <c r="T23" s="75" t="str">
        <f t="shared" si="11"/>
        <v>0</v>
      </c>
      <c r="U23" s="76"/>
      <c r="V23" s="74" t="str">
        <f t="shared" si="12"/>
        <v>0</v>
      </c>
      <c r="W23" s="75" t="str">
        <f t="shared" si="13"/>
        <v>0</v>
      </c>
      <c r="X23" s="77">
        <f t="shared" si="14"/>
        <v>0</v>
      </c>
      <c r="Y23" s="78">
        <f t="shared" si="15"/>
        <v>0</v>
      </c>
      <c r="Z23" s="79">
        <f t="shared" si="16"/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</row>
    <row r="24" spans="1:124" s="55" customFormat="1" ht="22.5" customHeight="1">
      <c r="A24" s="71"/>
      <c r="B24" s="80"/>
      <c r="C24" s="73"/>
      <c r="D24" s="74" t="str">
        <f t="shared" si="0"/>
        <v>0</v>
      </c>
      <c r="E24" s="75" t="str">
        <f t="shared" si="1"/>
        <v>0</v>
      </c>
      <c r="F24" s="73"/>
      <c r="G24" s="74" t="str">
        <f t="shared" si="2"/>
        <v>0</v>
      </c>
      <c r="H24" s="75" t="str">
        <f t="shared" si="3"/>
        <v>0</v>
      </c>
      <c r="I24" s="76"/>
      <c r="J24" s="74" t="str">
        <f t="shared" si="4"/>
        <v>0</v>
      </c>
      <c r="K24" s="75" t="str">
        <f t="shared" si="5"/>
        <v>0</v>
      </c>
      <c r="L24" s="76"/>
      <c r="M24" s="74" t="str">
        <f t="shared" si="6"/>
        <v>0</v>
      </c>
      <c r="N24" s="75" t="str">
        <f t="shared" si="7"/>
        <v>0</v>
      </c>
      <c r="O24" s="76"/>
      <c r="P24" s="74" t="str">
        <f t="shared" si="8"/>
        <v>0</v>
      </c>
      <c r="Q24" s="75" t="str">
        <f t="shared" si="9"/>
        <v>0</v>
      </c>
      <c r="R24" s="76"/>
      <c r="S24" s="74" t="str">
        <f t="shared" si="10"/>
        <v>0</v>
      </c>
      <c r="T24" s="75" t="str">
        <f t="shared" si="11"/>
        <v>0</v>
      </c>
      <c r="U24" s="76"/>
      <c r="V24" s="74" t="str">
        <f t="shared" si="12"/>
        <v>0</v>
      </c>
      <c r="W24" s="75" t="str">
        <f t="shared" si="13"/>
        <v>0</v>
      </c>
      <c r="X24" s="77">
        <f t="shared" si="14"/>
        <v>0</v>
      </c>
      <c r="Y24" s="78">
        <f t="shared" si="15"/>
        <v>0</v>
      </c>
      <c r="Z24" s="79">
        <f t="shared" si="16"/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</row>
    <row r="25" spans="1:124" s="81" customFormat="1" ht="22.5" customHeight="1" thickBot="1">
      <c r="A25" s="71"/>
      <c r="B25" s="80"/>
      <c r="C25" s="73"/>
      <c r="D25" s="74" t="str">
        <f t="shared" si="0"/>
        <v>0</v>
      </c>
      <c r="E25" s="75" t="str">
        <f t="shared" si="1"/>
        <v>0</v>
      </c>
      <c r="F25" s="73"/>
      <c r="G25" s="74" t="str">
        <f t="shared" si="2"/>
        <v>0</v>
      </c>
      <c r="H25" s="75" t="str">
        <f t="shared" si="3"/>
        <v>0</v>
      </c>
      <c r="I25" s="76"/>
      <c r="J25" s="74" t="str">
        <f t="shared" si="4"/>
        <v>0</v>
      </c>
      <c r="K25" s="75" t="str">
        <f t="shared" si="5"/>
        <v>0</v>
      </c>
      <c r="L25" s="76"/>
      <c r="M25" s="74" t="str">
        <f t="shared" si="6"/>
        <v>0</v>
      </c>
      <c r="N25" s="75" t="str">
        <f t="shared" si="7"/>
        <v>0</v>
      </c>
      <c r="O25" s="76"/>
      <c r="P25" s="74" t="str">
        <f t="shared" si="8"/>
        <v>0</v>
      </c>
      <c r="Q25" s="75" t="str">
        <f t="shared" si="9"/>
        <v>0</v>
      </c>
      <c r="R25" s="76"/>
      <c r="S25" s="74" t="str">
        <f t="shared" si="10"/>
        <v>0</v>
      </c>
      <c r="T25" s="75" t="str">
        <f t="shared" si="11"/>
        <v>0</v>
      </c>
      <c r="U25" s="76"/>
      <c r="V25" s="74" t="str">
        <f t="shared" si="12"/>
        <v>0</v>
      </c>
      <c r="W25" s="75" t="str">
        <f t="shared" si="13"/>
        <v>0</v>
      </c>
      <c r="X25" s="77">
        <f t="shared" si="14"/>
        <v>0</v>
      </c>
      <c r="Y25" s="78">
        <f t="shared" si="15"/>
        <v>0</v>
      </c>
      <c r="Z25" s="79">
        <f t="shared" si="16"/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</row>
    <row r="26" spans="1:124" s="83" customFormat="1" ht="23.25" customHeight="1" thickBot="1">
      <c r="A26" s="82"/>
      <c r="B26" s="97" t="s">
        <v>26</v>
      </c>
      <c r="C26" s="98">
        <f t="shared" ref="C26:Z26" si="17">SUM(C11:C25)</f>
        <v>0</v>
      </c>
      <c r="D26" s="99">
        <f t="shared" si="17"/>
        <v>0</v>
      </c>
      <c r="E26" s="100">
        <f t="shared" si="17"/>
        <v>0</v>
      </c>
      <c r="F26" s="98">
        <f t="shared" si="17"/>
        <v>0</v>
      </c>
      <c r="G26" s="99">
        <f t="shared" si="17"/>
        <v>0</v>
      </c>
      <c r="H26" s="100">
        <f t="shared" si="17"/>
        <v>0</v>
      </c>
      <c r="I26" s="101">
        <f t="shared" si="17"/>
        <v>0</v>
      </c>
      <c r="J26" s="99">
        <f t="shared" si="17"/>
        <v>0</v>
      </c>
      <c r="K26" s="100">
        <f t="shared" si="17"/>
        <v>0</v>
      </c>
      <c r="L26" s="101">
        <f t="shared" si="17"/>
        <v>0</v>
      </c>
      <c r="M26" s="99">
        <f t="shared" si="17"/>
        <v>0</v>
      </c>
      <c r="N26" s="100">
        <f t="shared" si="17"/>
        <v>0</v>
      </c>
      <c r="O26" s="101">
        <f t="shared" si="17"/>
        <v>0</v>
      </c>
      <c r="P26" s="99">
        <f t="shared" si="17"/>
        <v>0</v>
      </c>
      <c r="Q26" s="100">
        <f t="shared" si="17"/>
        <v>0</v>
      </c>
      <c r="R26" s="101">
        <f t="shared" si="17"/>
        <v>0</v>
      </c>
      <c r="S26" s="99">
        <f t="shared" si="17"/>
        <v>0</v>
      </c>
      <c r="T26" s="100">
        <f t="shared" si="17"/>
        <v>0</v>
      </c>
      <c r="U26" s="101">
        <f t="shared" ref="U26:W26" si="18">SUM(U11:U25)</f>
        <v>0</v>
      </c>
      <c r="V26" s="99">
        <f t="shared" si="18"/>
        <v>0</v>
      </c>
      <c r="W26" s="100">
        <f t="shared" si="18"/>
        <v>0</v>
      </c>
      <c r="X26" s="101">
        <f t="shared" si="17"/>
        <v>0</v>
      </c>
      <c r="Y26" s="99">
        <f t="shared" si="17"/>
        <v>0</v>
      </c>
      <c r="Z26" s="100">
        <f t="shared" si="17"/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</row>
    <row r="27" spans="1:124" s="70" customFormat="1" ht="23.25" customHeight="1" thickBot="1">
      <c r="A27" s="84"/>
      <c r="B27" s="93" t="s">
        <v>30</v>
      </c>
      <c r="C27" s="85"/>
      <c r="D27" s="106">
        <f>SUMIF($A11:$A25,"○",D11:D25)</f>
        <v>0</v>
      </c>
      <c r="E27" s="107">
        <f>SUMIF($A11:$A25,"○",E11:E25)</f>
        <v>0</v>
      </c>
      <c r="F27" s="85"/>
      <c r="G27" s="106">
        <f>SUMIF($A11:$A25,"○",G11:G25)</f>
        <v>0</v>
      </c>
      <c r="H27" s="107">
        <f>SUMIF($A11:$A25,"○",H11:H25)</f>
        <v>0</v>
      </c>
      <c r="I27" s="85"/>
      <c r="J27" s="106">
        <f>SUMIF($A11:$A25,"○",J11:J25)</f>
        <v>0</v>
      </c>
      <c r="K27" s="107">
        <f>SUMIF($A11:$A25,"○",K11:K25)</f>
        <v>0</v>
      </c>
      <c r="L27" s="85"/>
      <c r="M27" s="106">
        <f>SUMIF($A11:$A25,"○",M11:M25)</f>
        <v>0</v>
      </c>
      <c r="N27" s="107">
        <f>SUMIF($A11:$A25,"○",N11:N25)</f>
        <v>0</v>
      </c>
      <c r="O27" s="85"/>
      <c r="P27" s="106">
        <f>SUMIF($A11:$A25,"○",P11:P25)</f>
        <v>0</v>
      </c>
      <c r="Q27" s="107">
        <f>SUMIF($A11:$A25,"○",Q11:Q25)</f>
        <v>0</v>
      </c>
      <c r="R27" s="85"/>
      <c r="S27" s="106">
        <f>SUMIF($A11:$A25,"○",S11:S25)</f>
        <v>0</v>
      </c>
      <c r="T27" s="107">
        <f>SUMIF($A11:$A25,"○",T11:T25)</f>
        <v>0</v>
      </c>
      <c r="U27" s="85"/>
      <c r="V27" s="106">
        <f>SUMIF($A11:$A25,"○",V11:V25)</f>
        <v>0</v>
      </c>
      <c r="W27" s="107">
        <f>SUMIF($A11:$A25,"○",W11:W25)</f>
        <v>0</v>
      </c>
      <c r="X27" s="86"/>
      <c r="Y27" s="106">
        <f>S27+P27+M27+J27+G27+D27</f>
        <v>0</v>
      </c>
      <c r="Z27" s="107">
        <f t="shared" ref="Z27" si="19">T27+Q27+N27+K27+H27+E27</f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</row>
    <row r="28" spans="1:124" s="89" customFormat="1" ht="15" customHeight="1">
      <c r="A28" s="87"/>
      <c r="B28" s="88"/>
      <c r="C28"/>
      <c r="D28" s="95" t="s">
        <v>31</v>
      </c>
      <c r="E28"/>
      <c r="F28"/>
      <c r="G28" s="54"/>
      <c r="H28"/>
      <c r="I28"/>
      <c r="J28" s="54"/>
      <c r="K28"/>
      <c r="L28"/>
      <c r="M28" s="54"/>
      <c r="N28"/>
      <c r="O28"/>
      <c r="P28" s="54"/>
      <c r="Q28"/>
      <c r="R28"/>
      <c r="S28" s="54"/>
      <c r="T28"/>
      <c r="U28"/>
      <c r="V28"/>
      <c r="W28"/>
      <c r="X28"/>
      <c r="Y28" s="54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</row>
    <row r="29" spans="1:124" s="92" customFormat="1" ht="15" customHeight="1">
      <c r="A29" s="90"/>
      <c r="B29" s="91"/>
      <c r="C29"/>
      <c r="D29" s="54"/>
      <c r="E29"/>
      <c r="F29"/>
      <c r="G29" s="54"/>
      <c r="H29"/>
      <c r="I29"/>
      <c r="J29" s="54"/>
      <c r="K29"/>
      <c r="L29"/>
      <c r="M29" s="54"/>
      <c r="N29"/>
      <c r="O29"/>
      <c r="P29" s="54"/>
      <c r="Q29"/>
      <c r="R29"/>
      <c r="S29" s="54"/>
      <c r="T29"/>
      <c r="U29"/>
      <c r="V29"/>
      <c r="W29"/>
      <c r="X29"/>
      <c r="Y29" s="54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</row>
  </sheetData>
  <sheetProtection selectLockedCells="1"/>
  <mergeCells count="18">
    <mergeCell ref="U4:W4"/>
    <mergeCell ref="U8:W8"/>
    <mergeCell ref="X4:Z4"/>
    <mergeCell ref="C4:E4"/>
    <mergeCell ref="F4:H4"/>
    <mergeCell ref="I4:K4"/>
    <mergeCell ref="L4:N4"/>
    <mergeCell ref="O4:Q4"/>
    <mergeCell ref="R4:T4"/>
    <mergeCell ref="X8:Z8"/>
    <mergeCell ref="R8:T8"/>
    <mergeCell ref="A8:A10"/>
    <mergeCell ref="B8:B10"/>
    <mergeCell ref="C8:E8"/>
    <mergeCell ref="O8:Q8"/>
    <mergeCell ref="I8:K8"/>
    <mergeCell ref="F8:H8"/>
    <mergeCell ref="L8:N8"/>
  </mergeCells>
  <phoneticPr fontId="3"/>
  <dataValidations count="1">
    <dataValidation type="list" allowBlank="1" showInputMessage="1" showErrorMessage="1" sqref="A11:A25" xr:uid="{00000000-0002-0000-0000-000000000000}">
      <formula1>"○"</formula1>
    </dataValidation>
  </dataValidations>
  <pageMargins left="0.78740157480314965" right="0" top="0.9055118110236221" bottom="0.31496062992125984" header="0.70866141732283472" footer="0.19685039370078741"/>
  <pageSetup paperSize="9" scale="75" orientation="landscape" r:id="rId1"/>
  <headerFooter scaleWithDoc="0" alignWithMargins="0"/>
  <colBreaks count="1" manualBreakCount="1">
    <brk id="14" max="28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様式１</vt:lpstr>
      <vt:lpstr>控除集計</vt:lpstr>
      <vt:lpstr>控除集計!Print_Area</vt:lpstr>
      <vt:lpstr>様式１!Print_Area</vt:lpstr>
      <vt:lpstr>控除集計!Print_Titles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野田 悦子</cp:lastModifiedBy>
  <cp:lastPrinted>2026-04-06T02:53:46Z</cp:lastPrinted>
  <dcterms:created xsi:type="dcterms:W3CDTF">2013-03-22T02:42:59Z</dcterms:created>
  <dcterms:modified xsi:type="dcterms:W3CDTF">2026-04-07T02:20:00Z</dcterms:modified>
</cp:coreProperties>
</file>